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81f4c78db841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Запаси" sheetId="1" r:id="R3c4fce1130b143b4"/>
    <x:sheet xmlns:r="http://schemas.openxmlformats.org/officeDocument/2006/relationships" name="Рух" sheetId="2" r:id="R8380d0aeb075464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"/>
    <x:numFmt numFmtId="201" formatCode="#,##0.000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E9EEEA"/>
      </x:patternFill>
    </x:fill>
    <x:fill>
      <x:patternFill patternType="solid">
        <x:fgColor rgb="FF214333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6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200" fontId="1" fillId="2" borderId="0" xfId="0" applyNumberFormat="1" applyFont="1" applyFill="1" applyBorder="1"/>
    <x:xf numFmtId="0" fontId="1" fillId="3" borderId="0" xfId="0" applyNumberFormat="1" applyFont="1" applyFill="1" applyBorder="1"/>
    <x:xf numFmtId="0" fontId="1" fillId="4" borderId="0" xfId="0" applyNumberFormat="1" applyFont="1" applyFill="1" applyBorder="1"/>
    <x:xf numFmtId="0" fontId="4" fillId="4" borderId="0" xfId="0" applyNumberFormat="1" applyFont="1" applyFill="1" applyBorder="1"/>
    <x:xf numFmtId="0" fontId="4" fillId="4" borderId="0" xfId="0" applyNumberFormat="1" applyFont="1" applyFill="1" applyBorder="1" applyAlignment="1">
      <x:alignment wrapText="1"/>
    </x:xf>
    <x:xf numFmtId="0" fontId="4" fillId="4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wrapText="1"/>
    </x:xf>
    <x:xf numFmtId="201" fontId="1" fillId="2" borderId="0" xfId="0" applyNumberFormat="1" applyFont="1" applyFill="1" applyBorder="1" applyAlignment="1">
      <x:alignment wrapText="1"/>
    </x:xf>
    <x:xf numFmtId="201" fontId="1" fillId="3" borderId="0" xfId="0" applyNumberFormat="1" applyFont="1" applyFill="1" applyBorder="1" applyAlignment="1">
      <x:alignment wrapText="1"/>
    </x:xf>
    <x:xf numFmtId="200" fontId="1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31b7c865a44465" /><Relationship Type="http://schemas.openxmlformats.org/officeDocument/2006/relationships/theme" Target="/xl/theme/theme1.xml" Id="Ra84a39d44c5246b5" /><Relationship Type="http://schemas.openxmlformats.org/officeDocument/2006/relationships/sharedStrings" Target="/xl/sharedStrings.xml" Id="Ra6a5706390b74863" /><Relationship Type="http://schemas.openxmlformats.org/officeDocument/2006/relationships/worksheet" Target="/xl/worksheets/sheet1.xml" Id="R3c4fce1130b143b4" /><Relationship Type="http://schemas.openxmlformats.org/officeDocument/2006/relationships/worksheet" Target="/xl/worksheets/sheet2.xml" Id="R8380d0aeb075464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e311223f0bf244cc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2.png" Id="Rcb333f29b5a64a0b" /></Relationships>
</file>

<file path=xl/drawings/drawing1.xml><?xml version="1.0" encoding="utf-8"?>
<xdr:wsDr xmlns:xdr="http://schemas.openxmlformats.org/drawingml/2006/spreadsheetDrawing">
  <xdr:oneCellAnchor>
    <xdr:from>
      <xdr:col>7</xdr:col>
      <xdr:colOff>0</xdr:colOff>
      <xdr:row>0</xdr:row>
      <xdr:rowOff>0</xdr:rowOff>
    </xdr:from>
    <xdr:ext cx="1714500" cy="457200"/>
    <xdr:pic>
      <xdr:nvPicPr>
        <xdr:cNvPr id="1" name="473dcda7-bae9-4b3c-a39f-44a5caf918d8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e311223f0bf244cc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drawings/drawing2.xml><?xml version="1.0" encoding="utf-8"?>
<xdr:wsDr xmlns:xdr="http://schemas.openxmlformats.org/drawingml/2006/spreadsheetDrawing">
  <xdr:oneCellAnchor>
    <xdr:from>
      <xdr:col>7</xdr:col>
      <xdr:colOff>0</xdr:colOff>
      <xdr:row>0</xdr:row>
      <xdr:rowOff>0</xdr:rowOff>
    </xdr:from>
    <xdr:ext cx="1714500" cy="457200"/>
    <xdr:pic>
      <xdr:nvPicPr>
        <xdr:cNvPr id="1" name="4a12821f-348d-4747-969a-7c449f4cd13e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cb333f29b5a64a0b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ПозиціїЗапасів" displayName="ПозиціїЗапасів" ref="A13:I33" headerRowCount="1" totalsRowCount="0" totalsRowShown="0">
  <x:autoFilter ref="A13:I33"/>
  <x:tableColumns count="9">
    <x:tableColumn id="1" name="Код позиції"/>
    <x:tableColumn id="2" name="Назва"/>
    <x:tableColumn id="3" name="Одиниця"/>
    <x:tableColumn id="4" name="На початок"/>
    <x:tableColumn id="5" name="Перевірка позиції"/>
    <x:tableColumn id="6" name="Надійшло за період"/>
    <x:tableColumn id="7" name="Витрачено за період"/>
    <x:tableColumn id="8" name="Залишок за записами"/>
    <x:tableColumn id="9" name="Перевірка залишку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ОпераціїЗапасів" displayName="ОпераціїЗапасів" ref="A8:G208" headerRowCount="1" totalsRowCount="0" totalsRowShown="0">
  <x:autoFilter ref="A8:G208"/>
  <x:tableColumns count="7">
    <x:tableColumn id="1" name="Код операції"/>
    <x:tableColumn id="2" name="Дата"/>
    <x:tableColumn id="3" name="Код позиції"/>
    <x:tableColumn id="4" name="Вид руху"/>
    <x:tableColumn id="5" name="Кількість"/>
    <x:tableColumn id="6" name="Примітка"/>
    <x:tableColumn id="7" name="Перевірка операції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130cea6a7859431e" /><Relationship Type="http://schemas.openxmlformats.org/officeDocument/2006/relationships/table" Target="/xl/tables/table1.xml" Id="R2257e5e3b648484a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drawing" Target="/xl/drawings/drawing2.xml" Id="R29101d08dfac47ca" /><Relationship Type="http://schemas.openxmlformats.org/officeDocument/2006/relationships/table" Target="/xl/tables/table2.xml" Id="Rdfabc181511846fb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3" topLeftCell="B14" activePane="bottomRight" state="frozen"/>
    </x:sheetView>
  </x:sheetViews>
  <x:sheetFormatPr defaultRowHeight="15"/>
  <x:cols>
    <x:col min="1" max="1" width="20.6299991607666" hidden="0" customWidth="1"/>
    <x:col min="2" max="2" width="25" hidden="0" customWidth="1"/>
    <x:col min="3" max="3" width="15.630000114440918" hidden="0" customWidth="1"/>
    <x:col min="4" max="4" width="18.75" hidden="0" customWidth="1"/>
    <x:col min="5" max="5" width="27.5" hidden="0" customWidth="1"/>
    <x:col min="6" max="6" width="20.6299991607666" hidden="0" customWidth="1"/>
    <x:col min="7" max="7" width="20.6299991607666" hidden="0" customWidth="1"/>
    <x:col min="8" max="8" width="20.6299991607666" hidden="0" customWidth="1"/>
    <x:col min="9" max="9" width="29.3799991607666" hidden="0" customWidth="1"/>
  </x:cols>
  <x:sheetData>
    <x:row r="1">
      <x:c r="A1" s="2" t="str">
        <x:v>Рух і залишок запасів</x:v>
      </x:c>
      <x:c r="B1" s="2"/>
      <x:c r="C1" s="2"/>
      <x:c r="D1" s="2"/>
      <x:c r="E1" s="2"/>
      <x:c r="F1" s="2"/>
      <x:c r="G1" s="1"/>
      <x:c r="H1" s="1"/>
      <x:c r="I1" s="1"/>
    </x:row>
    <x:row r="2">
      <x:c r="A2" s="3" t="str">
        <x:v>ПРИКЛАД: позиції та операції вигадані.</x:v>
      </x:c>
      <x:c r="B2" s="3"/>
      <x:c r="C2" s="3"/>
      <x:c r="D2" s="3"/>
      <x:c r="E2" s="3"/>
      <x:c r="F2" s="3"/>
      <x:c r="G2" s="1"/>
      <x:c r="H2" s="1"/>
      <x:c r="I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</x:row>
    <x:row r="4">
      <x:c r="A4" s="1" t="str">
        <x:v>Початок періоду</x:v>
      </x:c>
      <x:c r="B4" s="5" t="n">
        <x:v>46327</x:v>
      </x:c>
      <x:c r="C4" s="1"/>
      <x:c r="D4" s="1" t="str">
        <x:f>IF(OR(NOT(ISNUMBER(B4)),NOT(ISNUMBER(B5))),"Вкажіть дати",IF(OR(B4&lt;1,B5&gt;2958465,B4&lt;&gt;INT(B4),B5&lt;&gt;INT(B5),B4&gt;B5),"Перевірте дати","Готово"))</x:f>
        <x:v>Готово</x:v>
      </x:c>
      <x:c r="E4" s="1"/>
      <x:c r="F4" s="1"/>
      <x:c r="G4" s="1"/>
      <x:c r="H4" s="1"/>
      <x:c r="I4" s="1"/>
    </x:row>
    <x:row r="5">
      <x:c r="A5" s="1" t="str">
        <x:v>Кінець періоду</x:v>
      </x:c>
      <x:c r="B5" s="5" t="n">
        <x:v>46356</x:v>
      </x:c>
      <x:c r="C5" s="1"/>
      <x:c r="D5" s="1"/>
      <x:c r="E5" s="1"/>
      <x:c r="F5" s="1"/>
      <x:c r="G5" s="1"/>
      <x:c r="H5" s="1"/>
      <x:c r="I5" s="1"/>
    </x:row>
    <x:row r="6">
      <x:c r="A6" s="1"/>
      <x:c r="B6" s="1"/>
      <x:c r="C6" s="1"/>
      <x:c r="D6" s="1"/>
      <x:c r="E6" s="1"/>
      <x:c r="F6" s="1"/>
      <x:c r="G6" s="1"/>
      <x:c r="H6" s="1"/>
      <x:c r="I6" s="1"/>
    </x:row>
    <x:row r="7">
      <x:c r="A7" s="1" t="str">
        <x:v>1. Вкажіть період і початкові залишки до його початку. 2. Внесіть надходження і витрати на аркуші «Рух».</x:v>
      </x:c>
      <x:c r="B7" s="1"/>
      <x:c r="C7" s="1"/>
      <x:c r="D7" s="1"/>
      <x:c r="E7" s="1"/>
      <x:c r="F7" s="1"/>
      <x:c r="G7" s="1"/>
      <x:c r="H7" s="1"/>
      <x:c r="I7" s="1"/>
    </x:row>
    <x:row r="8">
      <x:c r="A8" s="1" t="str">
        <x:v>Залишки враховують лише внесені операції. Перевірте їх повноту й звірте з фактичним підрахунком.</x:v>
      </x:c>
      <x:c r="B8" s="1"/>
      <x:c r="C8" s="1"/>
      <x:c r="D8" s="1"/>
      <x:c r="E8" s="1"/>
      <x:c r="F8" s="1"/>
      <x:c r="G8" s="1"/>
      <x:c r="H8" s="1"/>
      <x:c r="I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</x:row>
    <x:row r="10">
      <x:c r="A10" s="6" t="str">
        <x:f>IF(COUNTIF(E14:E33,"Поля коректні")=0,"Додайте позиції",IF(OR(COUNTIF(E14:E33,"Перевірте період")&gt;0,COUNTIF(E14:E33,"Вкажіть код позиції")&gt;0,COUNTIF(E14:E33,"Приберіть пробіли коду")&gt;0,COUNTIF(E14:E33,"Код має спецсимвол")&gt;0,COUNTIF(E14:E33,"Код позиції повторюється")&gt;0,COUNTIF(E14:E33,"Вкажіть назву")&gt;0,COUNTIF(E14:E33,"Вкажіть одиницю")&gt;0,COUNTIF(E14:E33,"Вкажіть початковий залишок")&gt;0,COUNTIF(E14:E33,"Перевірте залишок")&gt;0),"Виправте позиції",IF('Рух'!H4&gt;0,"Виправте операції на аркуші Рух","Внесені операції зведено. Звірте повноту.")))</x:f>
        <x:v>Внесені операції зведено. Звірте повноту.</x:v>
      </x:c>
      <x:c r="B10" s="6"/>
      <x:c r="C10" s="6"/>
      <x:c r="D10" s="6"/>
      <x:c r="E10" s="6"/>
      <x:c r="F10" s="6"/>
      <x:c r="G10" s="6"/>
      <x:c r="H10" s="6"/>
      <x:c r="I10" s="6"/>
    </x:row>
    <x:row r="11">
      <x:c r="A11" s="1" t="str">
        <x:v>Не підсумовуйте різні одиниці виміру. Від’ємний залишок означає потребу перевірити дані.</x:v>
      </x:c>
      <x:c r="B11" s="1"/>
      <x:c r="C11" s="1"/>
      <x:c r="D11" s="1"/>
      <x:c r="E11" s="1"/>
      <x:c r="F11" s="1"/>
      <x:c r="G11" s="1"/>
      <x:c r="H11" s="1"/>
      <x:c r="I11" s="1"/>
    </x:row>
    <x:row r="12">
      <x:c r="A12" s="1"/>
      <x:c r="B12" s="1"/>
      <x:c r="C12" s="1"/>
      <x:c r="D12" s="1"/>
      <x:c r="E12" s="1"/>
      <x:c r="F12" s="1"/>
      <x:c r="G12" s="1"/>
      <x:c r="H12" s="1"/>
      <x:c r="I12" s="1"/>
    </x:row>
    <x:row r="13" ht="42" customHeight="1">
      <x:c r="A13" s="10" t="str">
        <x:v>Код позиції</x:v>
      </x:c>
      <x:c r="B13" s="10" t="str">
        <x:v>Назва</x:v>
      </x:c>
      <x:c r="C13" s="10" t="str">
        <x:v>Одиниця</x:v>
      </x:c>
      <x:c r="D13" s="10" t="str">
        <x:v>На початок</x:v>
      </x:c>
      <x:c r="E13" s="10" t="str">
        <x:v>Перевірка позиції</x:v>
      </x:c>
      <x:c r="F13" s="10" t="str">
        <x:v>Надійшло за період</x:v>
      </x:c>
      <x:c r="G13" s="10" t="str">
        <x:v>Витрачено за період</x:v>
      </x:c>
      <x:c r="H13" s="10" t="str">
        <x:v>Залишок за записами</x:v>
      </x:c>
      <x:c r="I13" s="10" t="str">
        <x:v>Перевірка залишку</x:v>
      </x:c>
    </x:row>
    <x:row r="14" ht="35" customHeight="1">
      <x:c r="A14" s="11" t="str">
        <x:v>T-01</x:v>
      </x:c>
      <x:c r="B14" s="11" t="str">
        <x:v>Матеріал А</x:v>
      </x:c>
      <x:c r="C14" s="11" t="str">
        <x:v>кг</x:v>
      </x:c>
      <x:c r="D14" s="13" t="n">
        <x:v>10</x:v>
      </x:c>
      <x:c r="E14" s="12" t="str">
        <x:f>IF(COUNTA(A14:D14)=0,"",IF($D$4&lt;&gt;"Готово","Перевірте період",IF(OR(NOT(ISTEXT(A14)),LEN(TRIM(A14))=0),"Вкажіть код позиції",IF(A14&lt;&gt;TRIM(A14),"Приберіть пробіли коду",IF(OR(ISNUMBER(FIND("~",A14)),ISNUMBER(FIND("*",A14)),ISNUMBER(FIND("?",A14)),ISNUMBER(FIND("&lt;",A14)),ISNUMBER(FIND("&gt;",A14)),ISNUMBER(FIND("=",A14))),"Код має спецсимвол",IF(COUNTIF($A$14:$A$33,"="&amp;A14)&gt;1,"Код позиції повторюється",IF(OR(NOT(ISTEXT(B14)),LEN(TRIM(B14))=0),"Вкажіть назву",IF(OR(NOT(ISTEXT(C14)),LEN(TRIM(C14))=0),"Вкажіть одиницю",IF(NOT(ISNUMBER(D14)),"Вкажіть початковий залишок",IF(OR(D14&lt;0,D14&gt;1000000,ROUND(D14,3)&lt;&gt;D14),"Перевірте залишок","Поля коректні"))))))))))</x:f>
        <x:v>Поля коректні</x:v>
      </x:c>
      <x:c r="F14" s="14" t="n">
        <x:f>IF(AND($A$10="Внесені операції зведено. Звірте повноту.",E14="Поля коректні"),ROUND(SUMIFS('Рух'!$E$9:$E$208,'Рух'!$C$9:$C$208,"="&amp;A14,'Рух'!$D$9:$D$208,"Надходження"),3),"")</x:f>
        <x:v>4.5</x:v>
      </x:c>
      <x:c r="G14" s="14" t="n">
        <x:f>IF(AND($A$10="Внесені операції зведено. Звірте повноту.",E14="Поля коректні"),ROUND(SUMIFS('Рух'!$E$9:$E$208,'Рух'!$C$9:$C$208,"="&amp;A14,'Рух'!$D$9:$D$208,"Витрата"),3),"")</x:f>
        <x:v>3.25</x:v>
      </x:c>
      <x:c r="H14" s="14" t="n">
        <x:f>IF(AND(ISNUMBER(F14),ISNUMBER(G14)),ROUND(D14+F14-G14,3),"")</x:f>
        <x:v>11.25</x:v>
      </x:c>
      <x:c r="I14" s="12" t="str">
        <x:f>IF(ISNUMBER(H14),IF(H14&lt;0,"Менше нуля: перевірте","Звірте з фактом"),"")</x:f>
        <x:v>Звірте з фактом</x:v>
      </x:c>
    </x:row>
    <x:row r="15" ht="35" customHeight="1">
      <x:c r="A15" s="11" t="str">
        <x:v>T-02</x:v>
      </x:c>
      <x:c r="B15" s="11" t="str">
        <x:v>Товар Б</x:v>
      </x:c>
      <x:c r="C15" s="11" t="str">
        <x:v>шт.</x:v>
      </x:c>
      <x:c r="D15" s="13" t="n">
        <x:v>3</x:v>
      </x:c>
      <x:c r="E15" s="12" t="str">
        <x:f>IF(COUNTA(A15:D15)=0,"",IF($D$4&lt;&gt;"Готово","Перевірте період",IF(OR(NOT(ISTEXT(A15)),LEN(TRIM(A15))=0),"Вкажіть код позиції",IF(A15&lt;&gt;TRIM(A15),"Приберіть пробіли коду",IF(OR(ISNUMBER(FIND("~",A15)),ISNUMBER(FIND("*",A15)),ISNUMBER(FIND("?",A15)),ISNUMBER(FIND("&lt;",A15)),ISNUMBER(FIND("&gt;",A15)),ISNUMBER(FIND("=",A15))),"Код має спецсимвол",IF(COUNTIF($A$14:$A$33,"="&amp;A15)&gt;1,"Код позиції повторюється",IF(OR(NOT(ISTEXT(B15)),LEN(TRIM(B15))=0),"Вкажіть назву",IF(OR(NOT(ISTEXT(C15)),LEN(TRIM(C15))=0),"Вкажіть одиницю",IF(NOT(ISNUMBER(D15)),"Вкажіть початковий залишок",IF(OR(D15&lt;0,D15&gt;1000000,ROUND(D15,3)&lt;&gt;D15),"Перевірте залишок","Поля коректні"))))))))))</x:f>
        <x:v>Поля коректні</x:v>
      </x:c>
      <x:c r="F15" s="14" t="n">
        <x:f>IF(AND($A$10="Внесені операції зведено. Звірте повноту.",E15="Поля коректні"),ROUND(SUMIFS('Рух'!$E$9:$E$208,'Рух'!$C$9:$C$208,"="&amp;A15,'Рух'!$D$9:$D$208,"Надходження"),3),"")</x:f>
        <x:v>0</x:v>
      </x:c>
      <x:c r="G15" s="14" t="n">
        <x:f>IF(AND($A$10="Внесені операції зведено. Звірте повноту.",E15="Поля коректні"),ROUND(SUMIFS('Рух'!$E$9:$E$208,'Рух'!$C$9:$C$208,"="&amp;A15,'Рух'!$D$9:$D$208,"Витрата"),3),"")</x:f>
        <x:v>5</x:v>
      </x:c>
      <x:c r="H15" s="14" t="n">
        <x:f>IF(AND(ISNUMBER(F15),ISNUMBER(G15)),ROUND(D15+F15-G15,3),"")</x:f>
        <x:v>-2</x:v>
      </x:c>
      <x:c r="I15" s="12" t="str">
        <x:f>IF(ISNUMBER(H15),IF(H15&lt;0,"Менше нуля: перевірте","Звірте з фактом"),"")</x:f>
        <x:v>Менше нуля: перевірте</x:v>
      </x:c>
    </x:row>
    <x:row r="16" ht="35" customHeight="1">
      <x:c r="A16" s="11"/>
      <x:c r="B16" s="11"/>
      <x:c r="C16" s="11"/>
      <x:c r="D16" s="13"/>
      <x:c r="E16" s="12" t="str">
        <x:f>IF(COUNTA(A16:D16)=0,"",IF($D$4&lt;&gt;"Готово","Перевірте період",IF(OR(NOT(ISTEXT(A16)),LEN(TRIM(A16))=0),"Вкажіть код позиції",IF(A16&lt;&gt;TRIM(A16),"Приберіть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спецсимвол",IF(COUNTIF($A$14:$A$33,"="&amp;A16)&gt;1,"Код позиції повторюється",IF(OR(NOT(ISTEXT(B16)),LEN(TRIM(B16))=0),"Вкажіть назву",IF(OR(NOT(ISTEXT(C16)),LEN(TRIM(C16))=0),"Вкажіть одиницю",IF(NOT(ISNUMBER(D16)),"Вкажіть початковий залишок",IF(OR(D16&lt;0,D16&gt;1000000,ROUND(D16,3)&lt;&gt;D16),"Перевірте залишок","Поля коректні"))))))))))</x:f>
      </x:c>
      <x:c r="F16" s="14" t="str">
        <x:f>IF(AND($A$10="Внесені операції зведено. Звірте повноту.",E16="Поля коректні"),ROUND(SUMIFS('Рух'!$E$9:$E$208,'Рух'!$C$9:$C$208,"="&amp;A16,'Рух'!$D$9:$D$208,"Надходження"),3),"")</x:f>
      </x:c>
      <x:c r="G16" s="14" t="str">
        <x:f>IF(AND($A$10="Внесені операції зведено. Звірте повноту.",E16="Поля коректні"),ROUND(SUMIFS('Рух'!$E$9:$E$208,'Рух'!$C$9:$C$208,"="&amp;A16,'Рух'!$D$9:$D$208,"Витрата"),3),"")</x:f>
      </x:c>
      <x:c r="H16" s="14" t="str">
        <x:f>IF(AND(ISNUMBER(F16),ISNUMBER(G16)),ROUND(D16+F16-G16,3),"")</x:f>
      </x:c>
      <x:c r="I16" s="12" t="str">
        <x:f>IF(ISNUMBER(H16),IF(H16&lt;0,"Менше нуля: перевірте","Звірте з фактом"),"")</x:f>
      </x:c>
    </x:row>
    <x:row r="17" ht="35" customHeight="1">
      <x:c r="A17" s="11"/>
      <x:c r="B17" s="11"/>
      <x:c r="C17" s="11"/>
      <x:c r="D17" s="13"/>
      <x:c r="E17" s="12" t="str">
        <x:f>IF(COUNTA(A17:D17)=0,"",IF($D$4&lt;&gt;"Готово","Перевірте період",IF(OR(NOT(ISTEXT(A17)),LEN(TRIM(A17))=0),"Вкажіть код позиції",IF(A17&lt;&gt;TRIM(A17),"Приберіть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спецсимвол",IF(COUNTIF($A$14:$A$33,"="&amp;A17)&gt;1,"Код позиції повторюється",IF(OR(NOT(ISTEXT(B17)),LEN(TRIM(B17))=0),"Вкажіть назву",IF(OR(NOT(ISTEXT(C17)),LEN(TRIM(C17))=0),"Вкажіть одиницю",IF(NOT(ISNUMBER(D17)),"Вкажіть початковий залишок",IF(OR(D17&lt;0,D17&gt;1000000,ROUND(D17,3)&lt;&gt;D17),"Перевірте залишок","Поля коректні"))))))))))</x:f>
      </x:c>
      <x:c r="F17" s="14" t="str">
        <x:f>IF(AND($A$10="Внесені операції зведено. Звірте повноту.",E17="Поля коректні"),ROUND(SUMIFS('Рух'!$E$9:$E$208,'Рух'!$C$9:$C$208,"="&amp;A17,'Рух'!$D$9:$D$208,"Надходження"),3),"")</x:f>
      </x:c>
      <x:c r="G17" s="14" t="str">
        <x:f>IF(AND($A$10="Внесені операції зведено. Звірте повноту.",E17="Поля коректні"),ROUND(SUMIFS('Рух'!$E$9:$E$208,'Рух'!$C$9:$C$208,"="&amp;A17,'Рух'!$D$9:$D$208,"Витрата"),3),"")</x:f>
      </x:c>
      <x:c r="H17" s="14" t="str">
        <x:f>IF(AND(ISNUMBER(F17),ISNUMBER(G17)),ROUND(D17+F17-G17,3),"")</x:f>
      </x:c>
      <x:c r="I17" s="12" t="str">
        <x:f>IF(ISNUMBER(H17),IF(H17&lt;0,"Менше нуля: перевірте","Звірте з фактом"),"")</x:f>
      </x:c>
    </x:row>
    <x:row r="18" ht="35" customHeight="1">
      <x:c r="A18" s="11"/>
      <x:c r="B18" s="11"/>
      <x:c r="C18" s="11"/>
      <x:c r="D18" s="13"/>
      <x:c r="E18" s="12" t="str">
        <x:f>IF(COUNTA(A18:D18)=0,"",IF($D$4&lt;&gt;"Готово","Перевірте період",IF(OR(NOT(ISTEXT(A18)),LEN(TRIM(A18))=0),"Вкажіть код позиції",IF(A18&lt;&gt;TRIM(A18),"Приберіть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спецсимвол",IF(COUNTIF($A$14:$A$33,"="&amp;A18)&gt;1,"Код позиції повторюється",IF(OR(NOT(ISTEXT(B18)),LEN(TRIM(B18))=0),"Вкажіть назву",IF(OR(NOT(ISTEXT(C18)),LEN(TRIM(C18))=0),"Вкажіть одиницю",IF(NOT(ISNUMBER(D18)),"Вкажіть початковий залишок",IF(OR(D18&lt;0,D18&gt;1000000,ROUND(D18,3)&lt;&gt;D18),"Перевірте залишок","Поля коректні"))))))))))</x:f>
      </x:c>
      <x:c r="F18" s="14" t="str">
        <x:f>IF(AND($A$10="Внесені операції зведено. Звірте повноту.",E18="Поля коректні"),ROUND(SUMIFS('Рух'!$E$9:$E$208,'Рух'!$C$9:$C$208,"="&amp;A18,'Рух'!$D$9:$D$208,"Надходження"),3),"")</x:f>
      </x:c>
      <x:c r="G18" s="14" t="str">
        <x:f>IF(AND($A$10="Внесені операції зведено. Звірте повноту.",E18="Поля коректні"),ROUND(SUMIFS('Рух'!$E$9:$E$208,'Рух'!$C$9:$C$208,"="&amp;A18,'Рух'!$D$9:$D$208,"Витрата"),3),"")</x:f>
      </x:c>
      <x:c r="H18" s="14" t="str">
        <x:f>IF(AND(ISNUMBER(F18),ISNUMBER(G18)),ROUND(D18+F18-G18,3),"")</x:f>
      </x:c>
      <x:c r="I18" s="12" t="str">
        <x:f>IF(ISNUMBER(H18),IF(H18&lt;0,"Менше нуля: перевірте","Звірте з фактом"),"")</x:f>
      </x:c>
    </x:row>
    <x:row r="19" ht="35" customHeight="1">
      <x:c r="A19" s="11"/>
      <x:c r="B19" s="11"/>
      <x:c r="C19" s="11"/>
      <x:c r="D19" s="13"/>
      <x:c r="E19" s="12" t="str">
        <x:f>IF(COUNTA(A19:D19)=0,"",IF($D$4&lt;&gt;"Готово","Перевірте період",IF(OR(NOT(ISTEXT(A19)),LEN(TRIM(A19))=0),"Вкажіть код позиції",IF(A19&lt;&gt;TRIM(A19),"Приберіть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спецсимвол",IF(COUNTIF($A$14:$A$33,"="&amp;A19)&gt;1,"Код позиції повторюється",IF(OR(NOT(ISTEXT(B19)),LEN(TRIM(B19))=0),"Вкажіть назву",IF(OR(NOT(ISTEXT(C19)),LEN(TRIM(C19))=0),"Вкажіть одиницю",IF(NOT(ISNUMBER(D19)),"Вкажіть початковий залишок",IF(OR(D19&lt;0,D19&gt;1000000,ROUND(D19,3)&lt;&gt;D19),"Перевірте залишок","Поля коректні"))))))))))</x:f>
      </x:c>
      <x:c r="F19" s="14" t="str">
        <x:f>IF(AND($A$10="Внесені операції зведено. Звірте повноту.",E19="Поля коректні"),ROUND(SUMIFS('Рух'!$E$9:$E$208,'Рух'!$C$9:$C$208,"="&amp;A19,'Рух'!$D$9:$D$208,"Надходження"),3),"")</x:f>
      </x:c>
      <x:c r="G19" s="14" t="str">
        <x:f>IF(AND($A$10="Внесені операції зведено. Звірте повноту.",E19="Поля коректні"),ROUND(SUMIFS('Рух'!$E$9:$E$208,'Рух'!$C$9:$C$208,"="&amp;A19,'Рух'!$D$9:$D$208,"Витрата"),3),"")</x:f>
      </x:c>
      <x:c r="H19" s="14" t="str">
        <x:f>IF(AND(ISNUMBER(F19),ISNUMBER(G19)),ROUND(D19+F19-G19,3),"")</x:f>
      </x:c>
      <x:c r="I19" s="12" t="str">
        <x:f>IF(ISNUMBER(H19),IF(H19&lt;0,"Менше нуля: перевірте","Звірте з фактом"),"")</x:f>
      </x:c>
    </x:row>
    <x:row r="20" ht="35" customHeight="1">
      <x:c r="A20" s="11"/>
      <x:c r="B20" s="11"/>
      <x:c r="C20" s="11"/>
      <x:c r="D20" s="13"/>
      <x:c r="E20" s="12" t="str">
        <x:f>IF(COUNTA(A20:D20)=0,"",IF($D$4&lt;&gt;"Готово","Перевірте період",IF(OR(NOT(ISTEXT(A20)),LEN(TRIM(A20))=0),"Вкажіть код позиції",IF(A20&lt;&gt;TRIM(A20),"Приберіть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спецсимвол",IF(COUNTIF($A$14:$A$33,"="&amp;A20)&gt;1,"Код позиції повторюється",IF(OR(NOT(ISTEXT(B20)),LEN(TRIM(B20))=0),"Вкажіть назву",IF(OR(NOT(ISTEXT(C20)),LEN(TRIM(C20))=0),"Вкажіть одиницю",IF(NOT(ISNUMBER(D20)),"Вкажіть початковий залишок",IF(OR(D20&lt;0,D20&gt;1000000,ROUND(D20,3)&lt;&gt;D20),"Перевірте залишок","Поля коректні"))))))))))</x:f>
      </x:c>
      <x:c r="F20" s="14" t="str">
        <x:f>IF(AND($A$10="Внесені операції зведено. Звірте повноту.",E20="Поля коректні"),ROUND(SUMIFS('Рух'!$E$9:$E$208,'Рух'!$C$9:$C$208,"="&amp;A20,'Рух'!$D$9:$D$208,"Надходження"),3),"")</x:f>
      </x:c>
      <x:c r="G20" s="14" t="str">
        <x:f>IF(AND($A$10="Внесені операції зведено. Звірте повноту.",E20="Поля коректні"),ROUND(SUMIFS('Рух'!$E$9:$E$208,'Рух'!$C$9:$C$208,"="&amp;A20,'Рух'!$D$9:$D$208,"Витрата"),3),"")</x:f>
      </x:c>
      <x:c r="H20" s="14" t="str">
        <x:f>IF(AND(ISNUMBER(F20),ISNUMBER(G20)),ROUND(D20+F20-G20,3),"")</x:f>
      </x:c>
      <x:c r="I20" s="12" t="str">
        <x:f>IF(ISNUMBER(H20),IF(H20&lt;0,"Менше нуля: перевірте","Звірте з фактом"),"")</x:f>
      </x:c>
    </x:row>
    <x:row r="21" ht="35" customHeight="1">
      <x:c r="A21" s="11"/>
      <x:c r="B21" s="11"/>
      <x:c r="C21" s="11"/>
      <x:c r="D21" s="13"/>
      <x:c r="E21" s="12" t="str">
        <x:f>IF(COUNTA(A21:D21)=0,"",IF($D$4&lt;&gt;"Готово","Перевірте період",IF(OR(NOT(ISTEXT(A21)),LEN(TRIM(A21))=0),"Вкажіть код позиції",IF(A21&lt;&gt;TRIM(A21),"Приберіть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спецсимвол",IF(COUNTIF($A$14:$A$33,"="&amp;A21)&gt;1,"Код позиції повторюється",IF(OR(NOT(ISTEXT(B21)),LEN(TRIM(B21))=0),"Вкажіть назву",IF(OR(NOT(ISTEXT(C21)),LEN(TRIM(C21))=0),"Вкажіть одиницю",IF(NOT(ISNUMBER(D21)),"Вкажіть початковий залишок",IF(OR(D21&lt;0,D21&gt;1000000,ROUND(D21,3)&lt;&gt;D21),"Перевірте залишок","Поля коректні"))))))))))</x:f>
      </x:c>
      <x:c r="F21" s="14" t="str">
        <x:f>IF(AND($A$10="Внесені операції зведено. Звірте повноту.",E21="Поля коректні"),ROUND(SUMIFS('Рух'!$E$9:$E$208,'Рух'!$C$9:$C$208,"="&amp;A21,'Рух'!$D$9:$D$208,"Надходження"),3),"")</x:f>
      </x:c>
      <x:c r="G21" s="14" t="str">
        <x:f>IF(AND($A$10="Внесені операції зведено. Звірте повноту.",E21="Поля коректні"),ROUND(SUMIFS('Рух'!$E$9:$E$208,'Рух'!$C$9:$C$208,"="&amp;A21,'Рух'!$D$9:$D$208,"Витрата"),3),"")</x:f>
      </x:c>
      <x:c r="H21" s="14" t="str">
        <x:f>IF(AND(ISNUMBER(F21),ISNUMBER(G21)),ROUND(D21+F21-G21,3),"")</x:f>
      </x:c>
      <x:c r="I21" s="12" t="str">
        <x:f>IF(ISNUMBER(H21),IF(H21&lt;0,"Менше нуля: перевірте","Звірте з фактом"),"")</x:f>
      </x:c>
    </x:row>
    <x:row r="22" ht="35" customHeight="1">
      <x:c r="A22" s="11"/>
      <x:c r="B22" s="11"/>
      <x:c r="C22" s="11"/>
      <x:c r="D22" s="13"/>
      <x:c r="E22" s="12" t="str">
        <x:f>IF(COUNTA(A22:D22)=0,"",IF($D$4&lt;&gt;"Готово","Перевірте період",IF(OR(NOT(ISTEXT(A22)),LEN(TRIM(A22))=0),"Вкажіть код позиції",IF(A22&lt;&gt;TRIM(A22),"Приберіть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спецсимвол",IF(COUNTIF($A$14:$A$33,"="&amp;A22)&gt;1,"Код позиції повторюється",IF(OR(NOT(ISTEXT(B22)),LEN(TRIM(B22))=0),"Вкажіть назву",IF(OR(NOT(ISTEXT(C22)),LEN(TRIM(C22))=0),"Вкажіть одиницю",IF(NOT(ISNUMBER(D22)),"Вкажіть початковий залишок",IF(OR(D22&lt;0,D22&gt;1000000,ROUND(D22,3)&lt;&gt;D22),"Перевірте залишок","Поля коректні"))))))))))</x:f>
      </x:c>
      <x:c r="F22" s="14" t="str">
        <x:f>IF(AND($A$10="Внесені операції зведено. Звірте повноту.",E22="Поля коректні"),ROUND(SUMIFS('Рух'!$E$9:$E$208,'Рух'!$C$9:$C$208,"="&amp;A22,'Рух'!$D$9:$D$208,"Надходження"),3),"")</x:f>
      </x:c>
      <x:c r="G22" s="14" t="str">
        <x:f>IF(AND($A$10="Внесені операції зведено. Звірте повноту.",E22="Поля коректні"),ROUND(SUMIFS('Рух'!$E$9:$E$208,'Рух'!$C$9:$C$208,"="&amp;A22,'Рух'!$D$9:$D$208,"Витрата"),3),"")</x:f>
      </x:c>
      <x:c r="H22" s="14" t="str">
        <x:f>IF(AND(ISNUMBER(F22),ISNUMBER(G22)),ROUND(D22+F22-G22,3),"")</x:f>
      </x:c>
      <x:c r="I22" s="12" t="str">
        <x:f>IF(ISNUMBER(H22),IF(H22&lt;0,"Менше нуля: перевірте","Звірте з фактом"),"")</x:f>
      </x:c>
    </x:row>
    <x:row r="23" ht="35" customHeight="1">
      <x:c r="A23" s="11"/>
      <x:c r="B23" s="11"/>
      <x:c r="C23" s="11"/>
      <x:c r="D23" s="13"/>
      <x:c r="E23" s="12" t="str">
        <x:f>IF(COUNTA(A23:D23)=0,"",IF($D$4&lt;&gt;"Готово","Перевірте період",IF(OR(NOT(ISTEXT(A23)),LEN(TRIM(A23))=0),"Вкажіть код позиції",IF(A23&lt;&gt;TRIM(A23),"Приберіть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спецсимвол",IF(COUNTIF($A$14:$A$33,"="&amp;A23)&gt;1,"Код позиції повторюється",IF(OR(NOT(ISTEXT(B23)),LEN(TRIM(B23))=0),"Вкажіть назву",IF(OR(NOT(ISTEXT(C23)),LEN(TRIM(C23))=0),"Вкажіть одиницю",IF(NOT(ISNUMBER(D23)),"Вкажіть початковий залишок",IF(OR(D23&lt;0,D23&gt;1000000,ROUND(D23,3)&lt;&gt;D23),"Перевірте залишок","Поля коректні"))))))))))</x:f>
      </x:c>
      <x:c r="F23" s="14" t="str">
        <x:f>IF(AND($A$10="Внесені операції зведено. Звірте повноту.",E23="Поля коректні"),ROUND(SUMIFS('Рух'!$E$9:$E$208,'Рух'!$C$9:$C$208,"="&amp;A23,'Рух'!$D$9:$D$208,"Надходження"),3),"")</x:f>
      </x:c>
      <x:c r="G23" s="14" t="str">
        <x:f>IF(AND($A$10="Внесені операції зведено. Звірте повноту.",E23="Поля коректні"),ROUND(SUMIFS('Рух'!$E$9:$E$208,'Рух'!$C$9:$C$208,"="&amp;A23,'Рух'!$D$9:$D$208,"Витрата"),3),"")</x:f>
      </x:c>
      <x:c r="H23" s="14" t="str">
        <x:f>IF(AND(ISNUMBER(F23),ISNUMBER(G23)),ROUND(D23+F23-G23,3),"")</x:f>
      </x:c>
      <x:c r="I23" s="12" t="str">
        <x:f>IF(ISNUMBER(H23),IF(H23&lt;0,"Менше нуля: перевірте","Звірте з фактом"),"")</x:f>
      </x:c>
    </x:row>
    <x:row r="24" ht="35" customHeight="1">
      <x:c r="A24" s="11"/>
      <x:c r="B24" s="11"/>
      <x:c r="C24" s="11"/>
      <x:c r="D24" s="13"/>
      <x:c r="E24" s="12" t="str">
        <x:f>IF(COUNTA(A24:D24)=0,"",IF($D$4&lt;&gt;"Готово","Перевірте період",IF(OR(NOT(ISTEXT(A24)),LEN(TRIM(A24))=0),"Вкажіть код позиції",IF(A24&lt;&gt;TRIM(A24),"Приберіть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спецсимвол",IF(COUNTIF($A$14:$A$33,"="&amp;A24)&gt;1,"Код позиції повторюється",IF(OR(NOT(ISTEXT(B24)),LEN(TRIM(B24))=0),"Вкажіть назву",IF(OR(NOT(ISTEXT(C24)),LEN(TRIM(C24))=0),"Вкажіть одиницю",IF(NOT(ISNUMBER(D24)),"Вкажіть початковий залишок",IF(OR(D24&lt;0,D24&gt;1000000,ROUND(D24,3)&lt;&gt;D24),"Перевірте залишок","Поля коректні"))))))))))</x:f>
      </x:c>
      <x:c r="F24" s="14" t="str">
        <x:f>IF(AND($A$10="Внесені операції зведено. Звірте повноту.",E24="Поля коректні"),ROUND(SUMIFS('Рух'!$E$9:$E$208,'Рух'!$C$9:$C$208,"="&amp;A24,'Рух'!$D$9:$D$208,"Надходження"),3),"")</x:f>
      </x:c>
      <x:c r="G24" s="14" t="str">
        <x:f>IF(AND($A$10="Внесені операції зведено. Звірте повноту.",E24="Поля коректні"),ROUND(SUMIFS('Рух'!$E$9:$E$208,'Рух'!$C$9:$C$208,"="&amp;A24,'Рух'!$D$9:$D$208,"Витрата"),3),"")</x:f>
      </x:c>
      <x:c r="H24" s="14" t="str">
        <x:f>IF(AND(ISNUMBER(F24),ISNUMBER(G24)),ROUND(D24+F24-G24,3),"")</x:f>
      </x:c>
      <x:c r="I24" s="12" t="str">
        <x:f>IF(ISNUMBER(H24),IF(H24&lt;0,"Менше нуля: перевірте","Звірте з фактом"),"")</x:f>
      </x:c>
    </x:row>
    <x:row r="25" ht="35" customHeight="1">
      <x:c r="A25" s="11"/>
      <x:c r="B25" s="11"/>
      <x:c r="C25" s="11"/>
      <x:c r="D25" s="13"/>
      <x:c r="E25" s="12" t="str">
        <x:f>IF(COUNTA(A25:D25)=0,"",IF($D$4&lt;&gt;"Готово","Перевірте період",IF(OR(NOT(ISTEXT(A25)),LEN(TRIM(A25))=0),"Вкажіть код позиції",IF(A25&lt;&gt;TRIM(A25),"Приберіть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спецсимвол",IF(COUNTIF($A$14:$A$33,"="&amp;A25)&gt;1,"Код позиції повторюється",IF(OR(NOT(ISTEXT(B25)),LEN(TRIM(B25))=0),"Вкажіть назву",IF(OR(NOT(ISTEXT(C25)),LEN(TRIM(C25))=0),"Вкажіть одиницю",IF(NOT(ISNUMBER(D25)),"Вкажіть початковий залишок",IF(OR(D25&lt;0,D25&gt;1000000,ROUND(D25,3)&lt;&gt;D25),"Перевірте залишок","Поля коректні"))))))))))</x:f>
      </x:c>
      <x:c r="F25" s="14" t="str">
        <x:f>IF(AND($A$10="Внесені операції зведено. Звірте повноту.",E25="Поля коректні"),ROUND(SUMIFS('Рух'!$E$9:$E$208,'Рух'!$C$9:$C$208,"="&amp;A25,'Рух'!$D$9:$D$208,"Надходження"),3),"")</x:f>
      </x:c>
      <x:c r="G25" s="14" t="str">
        <x:f>IF(AND($A$10="Внесені операції зведено. Звірте повноту.",E25="Поля коректні"),ROUND(SUMIFS('Рух'!$E$9:$E$208,'Рух'!$C$9:$C$208,"="&amp;A25,'Рух'!$D$9:$D$208,"Витрата"),3),"")</x:f>
      </x:c>
      <x:c r="H25" s="14" t="str">
        <x:f>IF(AND(ISNUMBER(F25),ISNUMBER(G25)),ROUND(D25+F25-G25,3),"")</x:f>
      </x:c>
      <x:c r="I25" s="12" t="str">
        <x:f>IF(ISNUMBER(H25),IF(H25&lt;0,"Менше нуля: перевірте","Звірте з фактом"),"")</x:f>
      </x:c>
    </x:row>
    <x:row r="26" ht="35" customHeight="1">
      <x:c r="A26" s="11"/>
      <x:c r="B26" s="11"/>
      <x:c r="C26" s="11"/>
      <x:c r="D26" s="13"/>
      <x:c r="E26" s="12" t="str">
        <x:f>IF(COUNTA(A26:D26)=0,"",IF($D$4&lt;&gt;"Готово","Перевірте період",IF(OR(NOT(ISTEXT(A26)),LEN(TRIM(A26))=0),"Вкажіть код позиції",IF(A26&lt;&gt;TRIM(A26),"Приберіть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спецсимвол",IF(COUNTIF($A$14:$A$33,"="&amp;A26)&gt;1,"Код позиції повторюється",IF(OR(NOT(ISTEXT(B26)),LEN(TRIM(B26))=0),"Вкажіть назву",IF(OR(NOT(ISTEXT(C26)),LEN(TRIM(C26))=0),"Вкажіть одиницю",IF(NOT(ISNUMBER(D26)),"Вкажіть початковий залишок",IF(OR(D26&lt;0,D26&gt;1000000,ROUND(D26,3)&lt;&gt;D26),"Перевірте залишок","Поля коректні"))))))))))</x:f>
      </x:c>
      <x:c r="F26" s="14" t="str">
        <x:f>IF(AND($A$10="Внесені операції зведено. Звірте повноту.",E26="Поля коректні"),ROUND(SUMIFS('Рух'!$E$9:$E$208,'Рух'!$C$9:$C$208,"="&amp;A26,'Рух'!$D$9:$D$208,"Надходження"),3),"")</x:f>
      </x:c>
      <x:c r="G26" s="14" t="str">
        <x:f>IF(AND($A$10="Внесені операції зведено. Звірте повноту.",E26="Поля коректні"),ROUND(SUMIFS('Рух'!$E$9:$E$208,'Рух'!$C$9:$C$208,"="&amp;A26,'Рух'!$D$9:$D$208,"Витрата"),3),"")</x:f>
      </x:c>
      <x:c r="H26" s="14" t="str">
        <x:f>IF(AND(ISNUMBER(F26),ISNUMBER(G26)),ROUND(D26+F26-G26,3),"")</x:f>
      </x:c>
      <x:c r="I26" s="12" t="str">
        <x:f>IF(ISNUMBER(H26),IF(H26&lt;0,"Менше нуля: перевірте","Звірте з фактом"),"")</x:f>
      </x:c>
    </x:row>
    <x:row r="27" ht="35" customHeight="1">
      <x:c r="A27" s="11"/>
      <x:c r="B27" s="11"/>
      <x:c r="C27" s="11"/>
      <x:c r="D27" s="13"/>
      <x:c r="E27" s="12" t="str">
        <x:f>IF(COUNTA(A27:D27)=0,"",IF($D$4&lt;&gt;"Готово","Перевірте період",IF(OR(NOT(ISTEXT(A27)),LEN(TRIM(A27))=0),"Вкажіть код позиції",IF(A27&lt;&gt;TRIM(A27),"Приберіть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спецсимвол",IF(COUNTIF($A$14:$A$33,"="&amp;A27)&gt;1,"Код позиції повторюється",IF(OR(NOT(ISTEXT(B27)),LEN(TRIM(B27))=0),"Вкажіть назву",IF(OR(NOT(ISTEXT(C27)),LEN(TRIM(C27))=0),"Вкажіть одиницю",IF(NOT(ISNUMBER(D27)),"Вкажіть початковий залишок",IF(OR(D27&lt;0,D27&gt;1000000,ROUND(D27,3)&lt;&gt;D27),"Перевірте залишок","Поля коректні"))))))))))</x:f>
      </x:c>
      <x:c r="F27" s="14" t="str">
        <x:f>IF(AND($A$10="Внесені операції зведено. Звірте повноту.",E27="Поля коректні"),ROUND(SUMIFS('Рух'!$E$9:$E$208,'Рух'!$C$9:$C$208,"="&amp;A27,'Рух'!$D$9:$D$208,"Надходження"),3),"")</x:f>
      </x:c>
      <x:c r="G27" s="14" t="str">
        <x:f>IF(AND($A$10="Внесені операції зведено. Звірте повноту.",E27="Поля коректні"),ROUND(SUMIFS('Рух'!$E$9:$E$208,'Рух'!$C$9:$C$208,"="&amp;A27,'Рух'!$D$9:$D$208,"Витрата"),3),"")</x:f>
      </x:c>
      <x:c r="H27" s="14" t="str">
        <x:f>IF(AND(ISNUMBER(F27),ISNUMBER(G27)),ROUND(D27+F27-G27,3),"")</x:f>
      </x:c>
      <x:c r="I27" s="12" t="str">
        <x:f>IF(ISNUMBER(H27),IF(H27&lt;0,"Менше нуля: перевірте","Звірте з фактом"),"")</x:f>
      </x:c>
    </x:row>
    <x:row r="28" ht="35" customHeight="1">
      <x:c r="A28" s="11"/>
      <x:c r="B28" s="11"/>
      <x:c r="C28" s="11"/>
      <x:c r="D28" s="13"/>
      <x:c r="E28" s="12" t="str">
        <x:f>IF(COUNTA(A28:D28)=0,"",IF($D$4&lt;&gt;"Готово","Перевірте період",IF(OR(NOT(ISTEXT(A28)),LEN(TRIM(A28))=0),"Вкажіть код позиції",IF(A28&lt;&gt;TRIM(A28),"Приберіть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спецсимвол",IF(COUNTIF($A$14:$A$33,"="&amp;A28)&gt;1,"Код позиції повторюється",IF(OR(NOT(ISTEXT(B28)),LEN(TRIM(B28))=0),"Вкажіть назву",IF(OR(NOT(ISTEXT(C28)),LEN(TRIM(C28))=0),"Вкажіть одиницю",IF(NOT(ISNUMBER(D28)),"Вкажіть початковий залишок",IF(OR(D28&lt;0,D28&gt;1000000,ROUND(D28,3)&lt;&gt;D28),"Перевірте залишок","Поля коректні"))))))))))</x:f>
      </x:c>
      <x:c r="F28" s="14" t="str">
        <x:f>IF(AND($A$10="Внесені операції зведено. Звірте повноту.",E28="Поля коректні"),ROUND(SUMIFS('Рух'!$E$9:$E$208,'Рух'!$C$9:$C$208,"="&amp;A28,'Рух'!$D$9:$D$208,"Надходження"),3),"")</x:f>
      </x:c>
      <x:c r="G28" s="14" t="str">
        <x:f>IF(AND($A$10="Внесені операції зведено. Звірте повноту.",E28="Поля коректні"),ROUND(SUMIFS('Рух'!$E$9:$E$208,'Рух'!$C$9:$C$208,"="&amp;A28,'Рух'!$D$9:$D$208,"Витрата"),3),"")</x:f>
      </x:c>
      <x:c r="H28" s="14" t="str">
        <x:f>IF(AND(ISNUMBER(F28),ISNUMBER(G28)),ROUND(D28+F28-G28,3),"")</x:f>
      </x:c>
      <x:c r="I28" s="12" t="str">
        <x:f>IF(ISNUMBER(H28),IF(H28&lt;0,"Менше нуля: перевірте","Звірте з фактом"),"")</x:f>
      </x:c>
    </x:row>
    <x:row r="29" ht="35" customHeight="1">
      <x:c r="A29" s="11"/>
      <x:c r="B29" s="11"/>
      <x:c r="C29" s="11"/>
      <x:c r="D29" s="13"/>
      <x:c r="E29" s="12" t="str">
        <x:f>IF(COUNTA(A29:D29)=0,"",IF($D$4&lt;&gt;"Готово","Перевірте період",IF(OR(NOT(ISTEXT(A29)),LEN(TRIM(A29))=0),"Вкажіть код позиції",IF(A29&lt;&gt;TRIM(A29),"Приберіть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спецсимвол",IF(COUNTIF($A$14:$A$33,"="&amp;A29)&gt;1,"Код позиції повторюється",IF(OR(NOT(ISTEXT(B29)),LEN(TRIM(B29))=0),"Вкажіть назву",IF(OR(NOT(ISTEXT(C29)),LEN(TRIM(C29))=0),"Вкажіть одиницю",IF(NOT(ISNUMBER(D29)),"Вкажіть початковий залишок",IF(OR(D29&lt;0,D29&gt;1000000,ROUND(D29,3)&lt;&gt;D29),"Перевірте залишок","Поля коректні"))))))))))</x:f>
      </x:c>
      <x:c r="F29" s="14" t="str">
        <x:f>IF(AND($A$10="Внесені операції зведено. Звірте повноту.",E29="Поля коректні"),ROUND(SUMIFS('Рух'!$E$9:$E$208,'Рух'!$C$9:$C$208,"="&amp;A29,'Рух'!$D$9:$D$208,"Надходження"),3),"")</x:f>
      </x:c>
      <x:c r="G29" s="14" t="str">
        <x:f>IF(AND($A$10="Внесені операції зведено. Звірте повноту.",E29="Поля коректні"),ROUND(SUMIFS('Рух'!$E$9:$E$208,'Рух'!$C$9:$C$208,"="&amp;A29,'Рух'!$D$9:$D$208,"Витрата"),3),"")</x:f>
      </x:c>
      <x:c r="H29" s="14" t="str">
        <x:f>IF(AND(ISNUMBER(F29),ISNUMBER(G29)),ROUND(D29+F29-G29,3),"")</x:f>
      </x:c>
      <x:c r="I29" s="12" t="str">
        <x:f>IF(ISNUMBER(H29),IF(H29&lt;0,"Менше нуля: перевірте","Звірте з фактом"),"")</x:f>
      </x:c>
    </x:row>
    <x:row r="30" ht="35" customHeight="1">
      <x:c r="A30" s="11"/>
      <x:c r="B30" s="11"/>
      <x:c r="C30" s="11"/>
      <x:c r="D30" s="13"/>
      <x:c r="E30" s="12" t="str">
        <x:f>IF(COUNTA(A30:D30)=0,"",IF($D$4&lt;&gt;"Готово","Перевірте період",IF(OR(NOT(ISTEXT(A30)),LEN(TRIM(A30))=0),"Вкажіть код позиції",IF(A30&lt;&gt;TRIM(A30),"Приберіть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спецсимвол",IF(COUNTIF($A$14:$A$33,"="&amp;A30)&gt;1,"Код позиції повторюється",IF(OR(NOT(ISTEXT(B30)),LEN(TRIM(B30))=0),"Вкажіть назву",IF(OR(NOT(ISTEXT(C30)),LEN(TRIM(C30))=0),"Вкажіть одиницю",IF(NOT(ISNUMBER(D30)),"Вкажіть початковий залишок",IF(OR(D30&lt;0,D30&gt;1000000,ROUND(D30,3)&lt;&gt;D30),"Перевірте залишок","Поля коректні"))))))))))</x:f>
      </x:c>
      <x:c r="F30" s="14" t="str">
        <x:f>IF(AND($A$10="Внесені операції зведено. Звірте повноту.",E30="Поля коректні"),ROUND(SUMIFS('Рух'!$E$9:$E$208,'Рух'!$C$9:$C$208,"="&amp;A30,'Рух'!$D$9:$D$208,"Надходження"),3),"")</x:f>
      </x:c>
      <x:c r="G30" s="14" t="str">
        <x:f>IF(AND($A$10="Внесені операції зведено. Звірте повноту.",E30="Поля коректні"),ROUND(SUMIFS('Рух'!$E$9:$E$208,'Рух'!$C$9:$C$208,"="&amp;A30,'Рух'!$D$9:$D$208,"Витрата"),3),"")</x:f>
      </x:c>
      <x:c r="H30" s="14" t="str">
        <x:f>IF(AND(ISNUMBER(F30),ISNUMBER(G30)),ROUND(D30+F30-G30,3),"")</x:f>
      </x:c>
      <x:c r="I30" s="12" t="str">
        <x:f>IF(ISNUMBER(H30),IF(H30&lt;0,"Менше нуля: перевірте","Звірте з фактом"),"")</x:f>
      </x:c>
    </x:row>
    <x:row r="31" ht="35" customHeight="1">
      <x:c r="A31" s="11"/>
      <x:c r="B31" s="11"/>
      <x:c r="C31" s="11"/>
      <x:c r="D31" s="13"/>
      <x:c r="E31" s="12" t="str">
        <x:f>IF(COUNTA(A31:D31)=0,"",IF($D$4&lt;&gt;"Готово","Перевірте період",IF(OR(NOT(ISTEXT(A31)),LEN(TRIM(A31))=0),"Вкажіть код позиції",IF(A31&lt;&gt;TRIM(A31),"Приберіть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спецсимвол",IF(COUNTIF($A$14:$A$33,"="&amp;A31)&gt;1,"Код позиції повторюється",IF(OR(NOT(ISTEXT(B31)),LEN(TRIM(B31))=0),"Вкажіть назву",IF(OR(NOT(ISTEXT(C31)),LEN(TRIM(C31))=0),"Вкажіть одиницю",IF(NOT(ISNUMBER(D31)),"Вкажіть початковий залишок",IF(OR(D31&lt;0,D31&gt;1000000,ROUND(D31,3)&lt;&gt;D31),"Перевірте залишок","Поля коректні"))))))))))</x:f>
      </x:c>
      <x:c r="F31" s="14" t="str">
        <x:f>IF(AND($A$10="Внесені операції зведено. Звірте повноту.",E31="Поля коректні"),ROUND(SUMIFS('Рух'!$E$9:$E$208,'Рух'!$C$9:$C$208,"="&amp;A31,'Рух'!$D$9:$D$208,"Надходження"),3),"")</x:f>
      </x:c>
      <x:c r="G31" s="14" t="str">
        <x:f>IF(AND($A$10="Внесені операції зведено. Звірте повноту.",E31="Поля коректні"),ROUND(SUMIFS('Рух'!$E$9:$E$208,'Рух'!$C$9:$C$208,"="&amp;A31,'Рух'!$D$9:$D$208,"Витрата"),3),"")</x:f>
      </x:c>
      <x:c r="H31" s="14" t="str">
        <x:f>IF(AND(ISNUMBER(F31),ISNUMBER(G31)),ROUND(D31+F31-G31,3),"")</x:f>
      </x:c>
      <x:c r="I31" s="12" t="str">
        <x:f>IF(ISNUMBER(H31),IF(H31&lt;0,"Менше нуля: перевірте","Звірте з фактом"),"")</x:f>
      </x:c>
    </x:row>
    <x:row r="32" ht="35" customHeight="1">
      <x:c r="A32" s="11"/>
      <x:c r="B32" s="11"/>
      <x:c r="C32" s="11"/>
      <x:c r="D32" s="13"/>
      <x:c r="E32" s="12" t="str">
        <x:f>IF(COUNTA(A32:D32)=0,"",IF($D$4&lt;&gt;"Готово","Перевірте період",IF(OR(NOT(ISTEXT(A32)),LEN(TRIM(A32))=0),"Вкажіть код позиції",IF(A32&lt;&gt;TRIM(A32),"Приберіть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спецсимвол",IF(COUNTIF($A$14:$A$33,"="&amp;A32)&gt;1,"Код позиції повторюється",IF(OR(NOT(ISTEXT(B32)),LEN(TRIM(B32))=0),"Вкажіть назву",IF(OR(NOT(ISTEXT(C32)),LEN(TRIM(C32))=0),"Вкажіть одиницю",IF(NOT(ISNUMBER(D32)),"Вкажіть початковий залишок",IF(OR(D32&lt;0,D32&gt;1000000,ROUND(D32,3)&lt;&gt;D32),"Перевірте залишок","Поля коректні"))))))))))</x:f>
      </x:c>
      <x:c r="F32" s="14" t="str">
        <x:f>IF(AND($A$10="Внесені операції зведено. Звірте повноту.",E32="Поля коректні"),ROUND(SUMIFS('Рух'!$E$9:$E$208,'Рух'!$C$9:$C$208,"="&amp;A32,'Рух'!$D$9:$D$208,"Надходження"),3),"")</x:f>
      </x:c>
      <x:c r="G32" s="14" t="str">
        <x:f>IF(AND($A$10="Внесені операції зведено. Звірте повноту.",E32="Поля коректні"),ROUND(SUMIFS('Рух'!$E$9:$E$208,'Рух'!$C$9:$C$208,"="&amp;A32,'Рух'!$D$9:$D$208,"Витрата"),3),"")</x:f>
      </x:c>
      <x:c r="H32" s="14" t="str">
        <x:f>IF(AND(ISNUMBER(F32),ISNUMBER(G32)),ROUND(D32+F32-G32,3),"")</x:f>
      </x:c>
      <x:c r="I32" s="12" t="str">
        <x:f>IF(ISNUMBER(H32),IF(H32&lt;0,"Менше нуля: перевірте","Звірте з фактом"),"")</x:f>
      </x:c>
    </x:row>
    <x:row r="33" ht="35" customHeight="1">
      <x:c r="A33" s="11"/>
      <x:c r="B33" s="11"/>
      <x:c r="C33" s="11"/>
      <x:c r="D33" s="13"/>
      <x:c r="E33" s="12" t="str">
        <x:f>IF(COUNTA(A33:D33)=0,"",IF($D$4&lt;&gt;"Готово","Перевірте період",IF(OR(NOT(ISTEXT(A33)),LEN(TRIM(A33))=0),"Вкажіть код позиції",IF(A33&lt;&gt;TRIM(A33),"Приберіть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спецсимвол",IF(COUNTIF($A$14:$A$33,"="&amp;A33)&gt;1,"Код позиції повторюється",IF(OR(NOT(ISTEXT(B33)),LEN(TRIM(B33))=0),"Вкажіть назву",IF(OR(NOT(ISTEXT(C33)),LEN(TRIM(C33))=0),"Вкажіть одиницю",IF(NOT(ISNUMBER(D33)),"Вкажіть початковий залишок",IF(OR(D33&lt;0,D33&gt;1000000,ROUND(D33,3)&lt;&gt;D33),"Перевірте залишок","Поля коректні"))))))))))</x:f>
      </x:c>
      <x:c r="F33" s="14" t="str">
        <x:f>IF(AND($A$10="Внесені операції зведено. Звірте повноту.",E33="Поля коректні"),ROUND(SUMIFS('Рух'!$E$9:$E$208,'Рух'!$C$9:$C$208,"="&amp;A33,'Рух'!$D$9:$D$208,"Надходження"),3),"")</x:f>
      </x:c>
      <x:c r="G33" s="14" t="str">
        <x:f>IF(AND($A$10="Внесені операції зведено. Звірте повноту.",E33="Поля коректні"),ROUND(SUMIFS('Рух'!$E$9:$E$208,'Рух'!$C$9:$C$208,"="&amp;A33,'Рух'!$D$9:$D$208,"Витрата"),3),"")</x:f>
      </x:c>
      <x:c r="H33" s="14" t="str">
        <x:f>IF(AND(ISNUMBER(F33),ISNUMBER(G33)),ROUND(D33+F33-G33,3),"")</x:f>
      </x:c>
      <x:c r="I33" s="12" t="str">
        <x:f>IF(ISNUMBER(H33),IF(H33&lt;0,"Менше нуля: перевірте","Звірте з фактом"),"")</x:f>
      </x:c>
    </x:row>
    <x:row r="34">
      <x:c r="A34" s="1"/>
      <x:c r="B34" s="1"/>
      <x:c r="C34" s="1"/>
      <x:c r="D34" s="1"/>
      <x:c r="E34" s="1"/>
      <x:c r="F34" s="1"/>
      <x:c r="G34" s="1"/>
      <x:c r="H34" s="1"/>
      <x:c r="I34" s="1"/>
    </x:row>
  </x:sheetData>
  <x:mergeCells>
    <x:mergeCell ref="A1:F1"/>
    <x:mergeCell ref="A2:F2"/>
    <x:mergeCell ref="D4:F4"/>
    <x:mergeCell ref="A7:I7"/>
    <x:mergeCell ref="A8:I8"/>
    <x:mergeCell ref="A10:I10"/>
    <x:mergeCell ref="A11:I11"/>
  </x:mergeCells>
  <x:pageMargins left="0.7" right="0.7" top="0.75" bottom="0.75" header="0.3" footer="0.3"/>
  <x:drawing xmlns:r="http://schemas.openxmlformats.org/officeDocument/2006/relationships" r:id="R130cea6a7859431e"/>
  <x:tableParts count="1">
    <x:tablePart xmlns:r="http://schemas.openxmlformats.org/officeDocument/2006/relationships" r:id="R2257e5e3b648484a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.6299991607666" hidden="0" customWidth="1"/>
    <x:col min="2" max="2" width="18.75" hidden="0" customWidth="1"/>
    <x:col min="3" max="3" width="20.6299991607666" hidden="0" customWidth="1"/>
    <x:col min="4" max="4" width="20.6299991607666" hidden="0" customWidth="1"/>
    <x:col min="5" max="5" width="18.75" hidden="0" customWidth="1"/>
    <x:col min="6" max="6" width="29.3799991607666" hidden="0" customWidth="1"/>
    <x:col min="7" max="7" width="30" hidden="0" customWidth="1"/>
    <x:col min="8" max="8" width="23.1299991607666" hidden="0" customWidth="1"/>
  </x:cols>
  <x:sheetData>
    <x:row r="1">
      <x:c r="A1" s="2" t="str">
        <x:v>Журнал руху запасів</x:v>
      </x:c>
      <x:c r="B1" s="2"/>
      <x:c r="C1" s="2"/>
      <x:c r="D1" s="2"/>
      <x:c r="E1" s="2"/>
      <x:c r="F1" s="2"/>
      <x:c r="G1" s="1"/>
      <x:c r="H1" s="1"/>
    </x:row>
    <x:row r="2">
      <x:c r="A2" s="1" t="str">
        <x:v>Одна операція в рядку. Кількість вводьте додатним числом у одиницях позиції.</x:v>
      </x:c>
      <x:c r="B2" s="1"/>
      <x:c r="C2" s="1"/>
      <x:c r="D2" s="1"/>
      <x:c r="E2" s="1"/>
      <x:c r="F2" s="1"/>
      <x:c r="G2" s="1"/>
      <x:c r="H2" s="1"/>
    </x:row>
    <x:row r="3">
      <x:c r="A3" s="1"/>
      <x:c r="B3" s="1"/>
      <x:c r="C3" s="1"/>
      <x:c r="D3" s="1"/>
      <x:c r="E3" s="1"/>
      <x:c r="F3" s="1"/>
      <x:c r="G3" s="1"/>
      <x:c r="H3" s="1" t="str">
        <x:v>Помилки в операціях</x:v>
      </x:c>
    </x:row>
    <x:row r="4">
      <x:c r="A4" s="1"/>
      <x:c r="B4" s="1"/>
      <x:c r="C4" s="1"/>
      <x:c r="D4" s="1"/>
      <x:c r="E4" s="1"/>
      <x:c r="F4" s="1"/>
      <x:c r="G4" s="1"/>
      <x:c r="H4" s="6" t="n">
        <x:f>COUNTIF(G9:G208,"Перевірте період")+COUNTIF(G9:G208,"Вкажіть код операції")+COUNTIF(G9:G208,"Приберіть пробіли коду")+COUNTIF(G9:G208,"Код має спецсимвол")+COUNTIF(G9:G208,"Код операції повторюється")+COUNTIF(G9:G208,"Вкажіть дату")+COUNTIF(G9:G208,"Перевірте дату")+COUNTIF(G9:G208,"Вкажіть код позиції")+COUNTIF(G9:G208,"Перевірте код позиції")+COUNTIF(G9:G208,"Код позиції не знайдено")+COUNTIF(G9:G208,"Вкажіть вид руху")+COUNTIF(G9:G208,"Вкажіть кількість")+COUNTIF(G9:G208,"Перевірте кількість")</x:f>
        <x:v>0</x:v>
      </x:c>
    </x:row>
    <x:row r="5">
      <x:c r="A5" s="1" t="str">
        <x:v>Повернення та коригування вносьте як відповідне надходження або витрату з приміткою.</x:v>
      </x:c>
      <x:c r="B5" s="1"/>
      <x:c r="C5" s="1"/>
      <x:c r="D5" s="1"/>
      <x:c r="E5" s="1"/>
      <x:c r="F5" s="1"/>
      <x:c r="G5" s="1"/>
      <x:c r="H5" s="1"/>
    </x:row>
    <x:row r="6">
      <x:c r="A6" s="1" t="str">
        <x:v>Враховуються операції лише за вказаний період. Порядок у межах дня файл не перевіряє.</x:v>
      </x:c>
      <x:c r="B6" s="1"/>
      <x:c r="C6" s="1"/>
      <x:c r="D6" s="1"/>
      <x:c r="E6" s="1"/>
      <x:c r="F6" s="1"/>
      <x:c r="G6" s="1"/>
      <x:c r="H6" s="1"/>
    </x:row>
    <x:row r="7">
      <x:c r="A7" s="1"/>
      <x:c r="B7" s="1"/>
      <x:c r="C7" s="1"/>
      <x:c r="D7" s="1"/>
      <x:c r="E7" s="1"/>
      <x:c r="F7" s="1"/>
      <x:c r="G7" s="1"/>
      <x:c r="H7" s="1"/>
    </x:row>
    <x:row r="8" ht="42" customHeight="1">
      <x:c r="A8" s="10" t="str">
        <x:v>Код операції</x:v>
      </x:c>
      <x:c r="B8" s="10" t="str">
        <x:v>Дата</x:v>
      </x:c>
      <x:c r="C8" s="10" t="str">
        <x:v>Код позиції</x:v>
      </x:c>
      <x:c r="D8" s="10" t="str">
        <x:v>Вид руху</x:v>
      </x:c>
      <x:c r="E8" s="10" t="str">
        <x:v>Кількість</x:v>
      </x:c>
      <x:c r="F8" s="10" t="str">
        <x:v>Примітка</x:v>
      </x:c>
      <x:c r="G8" s="10" t="str">
        <x:v>Перевірка операції</x:v>
      </x:c>
      <x:c r="H8" s="1"/>
    </x:row>
    <x:row r="9" ht="33" customHeight="1">
      <x:c r="A9" s="11" t="str">
        <x:v>OP-01</x:v>
      </x:c>
      <x:c r="B9" s="15" t="n">
        <x:v>46328</x:v>
      </x:c>
      <x:c r="C9" s="11" t="str">
        <x:v>T-01</x:v>
      </x:c>
      <x:c r="D9" s="11" t="str">
        <x:v>Надходження</x:v>
      </x:c>
      <x:c r="E9" s="13" t="n">
        <x:v>4.5</x:v>
      </x:c>
      <x:c r="F9" s="11" t="str">
        <x:v>Поставка</x:v>
      </x:c>
      <x:c r="G9" s="12" t="str">
        <x:f>IF(COUNTA(A9:F9)=0,"",IF('Запаси'!$D$4&lt;&gt;"Готово","Перевірте період",IF(OR(NOT(ISTEXT(A9)),LEN(TRIM(A9))=0),"Вкажіть код операції",IF(A9&lt;&gt;TRIM(A9),"Приберіть пробіли коду",IF(OR(ISNUMBER(FIND("~",A9)),ISNUMBER(FIND("*",A9)),ISNUMBER(FIND("?",A9)),ISNUMBER(FIND("&lt;",A9)),ISNUMBER(FIND("&gt;",A9)),ISNUMBER(FIND("=",A9))),"Код має спецсимвол",IF(COUNTIF($A$9:$A$208,"="&amp;A9)&gt;1,"Код операції повторюється",IF(NOT(ISNUMBER(B9)),"Вкажіть дату",IF(OR(B9&lt;&gt;INT(B9),B9&lt;'Запаси'!$B$4,B9&gt;'Запаси'!$B$5),"Перевірте дату",IF(OR(NOT(ISTEXT(C9)),LEN(TRIM(C9))=0),"Вкажіть код позиції",IF(OR(C9&lt;&gt;TRIM(C9),OR(ISNUMBER(FIND("~",C9)),ISNUMBER(FIND("*",C9)),ISNUMBER(FIND("?",C9)),ISNUMBER(FIND("&lt;",C9)),ISNUMBER(FIND("&gt;",C9)),ISNUMBER(FIND("=",C9)))),"Перевірте код позиції",IF(COUNTIF('Запаси'!$A$14:$A$33,"="&amp;C9)&lt;&gt;1,"Код позиції не знайдено",IF(AND(D9&lt;&gt;"Надходження",D9&lt;&gt;"Витрата"),"Вкажіть вид руху",IF(NOT(ISNUMBER(E9)),"Вкажіть кількість",IF(OR(E9&lt;=0,E9&gt;1000000,ROUND(E9,3)&lt;&gt;E9),"Перевірте кількість","Поля коректні"))))))))))))))</x:f>
        <x:v>Поля коректні</x:v>
      </x:c>
      <x:c r="H9" s="1"/>
    </x:row>
    <x:row r="10" ht="33" customHeight="1">
      <x:c r="A10" s="11" t="str">
        <x:v>OP-02</x:v>
      </x:c>
      <x:c r="B10" s="15" t="n">
        <x:v>46329</x:v>
      </x:c>
      <x:c r="C10" s="11" t="str">
        <x:v>T-01</x:v>
      </x:c>
      <x:c r="D10" s="11" t="str">
        <x:v>Витрата</x:v>
      </x:c>
      <x:c r="E10" s="13" t="n">
        <x:v>3.25</x:v>
      </x:c>
      <x:c r="F10" s="11" t="str">
        <x:v>Використання</x:v>
      </x:c>
      <x:c r="G10" s="12" t="str">
        <x:f>IF(COUNTA(A10:F10)=0,"",IF('Запаси'!$D$4&lt;&gt;"Готово","Перевірте період",IF(OR(NOT(ISTEXT(A10)),LEN(TRIM(A10))=0),"Вкажіть код операції",IF(A10&lt;&gt;TRIM(A10),"Приберіть пробіли коду",IF(OR(ISNUMBER(FIND("~",A10)),ISNUMBER(FIND("*",A10)),ISNUMBER(FIND("?",A10)),ISNUMBER(FIND("&lt;",A10)),ISNUMBER(FIND("&gt;",A10)),ISNUMBER(FIND("=",A10))),"Код має спецсимвол",IF(COUNTIF($A$9:$A$208,"="&amp;A10)&gt;1,"Код операції повторюється",IF(NOT(ISNUMBER(B10)),"Вкажіть дату",IF(OR(B10&lt;&gt;INT(B10),B10&lt;'Запаси'!$B$4,B10&gt;'Запаси'!$B$5),"Перевірте дату",IF(OR(NOT(ISTEXT(C10)),LEN(TRIM(C10))=0),"Вкажіть код позиції",IF(OR(C10&lt;&gt;TRIM(C10),OR(ISNUMBER(FIND("~",C10)),ISNUMBER(FIND("*",C10)),ISNUMBER(FIND("?",C10)),ISNUMBER(FIND("&lt;",C10)),ISNUMBER(FIND("&gt;",C10)),ISNUMBER(FIND("=",C10)))),"Перевірте код позиції",IF(COUNTIF('Запаси'!$A$14:$A$33,"="&amp;C10)&lt;&gt;1,"Код позиції не знайдено",IF(AND(D10&lt;&gt;"Надходження",D10&lt;&gt;"Витрата"),"Вкажіть вид руху",IF(NOT(ISNUMBER(E10)),"Вкажіть кількість",IF(OR(E10&lt;=0,E10&gt;1000000,ROUND(E10,3)&lt;&gt;E10),"Перевірте кількість","Поля коректні"))))))))))))))</x:f>
        <x:v>Поля коректні</x:v>
      </x:c>
      <x:c r="H10" s="1"/>
    </x:row>
    <x:row r="11" ht="33" customHeight="1">
      <x:c r="A11" s="11" t="str">
        <x:v>OP-03</x:v>
      </x:c>
      <x:c r="B11" s="15" t="n">
        <x:v>46330</x:v>
      </x:c>
      <x:c r="C11" s="11" t="str">
        <x:v>T-02</x:v>
      </x:c>
      <x:c r="D11" s="11" t="str">
        <x:v>Витрата</x:v>
      </x:c>
      <x:c r="E11" s="13" t="n">
        <x:v>5</x:v>
      </x:c>
      <x:c r="F11" s="11" t="str">
        <x:v>Приклад для звірки</x:v>
      </x:c>
      <x:c r="G11" s="12" t="str">
        <x:f>IF(COUNTA(A11:F11)=0,"",IF('Запаси'!$D$4&lt;&gt;"Готово","Перевірте період",IF(OR(NOT(ISTEXT(A11)),LEN(TRIM(A11))=0),"Вкажіть код операції",IF(A11&lt;&gt;TRIM(A11),"Приберіть пробіли коду",IF(OR(ISNUMBER(FIND("~",A11)),ISNUMBER(FIND("*",A11)),ISNUMBER(FIND("?",A11)),ISNUMBER(FIND("&lt;",A11)),ISNUMBER(FIND("&gt;",A11)),ISNUMBER(FIND("=",A11))),"Код має спецсимвол",IF(COUNTIF($A$9:$A$208,"="&amp;A11)&gt;1,"Код операції повторюється",IF(NOT(ISNUMBER(B11)),"Вкажіть дату",IF(OR(B11&lt;&gt;INT(B11),B11&lt;'Запаси'!$B$4,B11&gt;'Запаси'!$B$5),"Перевірте дату",IF(OR(NOT(ISTEXT(C11)),LEN(TRIM(C11))=0),"Вкажіть код позиції",IF(OR(C11&lt;&gt;TRIM(C11),OR(ISNUMBER(FIND("~",C11)),ISNUMBER(FIND("*",C11)),ISNUMBER(FIND("?",C11)),ISNUMBER(FIND("&lt;",C11)),ISNUMBER(FIND("&gt;",C11)),ISNUMBER(FIND("=",C11)))),"Перевірте код позиції",IF(COUNTIF('Запаси'!$A$14:$A$33,"="&amp;C11)&lt;&gt;1,"Код позиції не знайдено",IF(AND(D11&lt;&gt;"Надходження",D11&lt;&gt;"Витрата"),"Вкажіть вид руху",IF(NOT(ISNUMBER(E11)),"Вкажіть кількість",IF(OR(E11&lt;=0,E11&gt;1000000,ROUND(E11,3)&lt;&gt;E11),"Перевірте кількість","Поля коректні"))))))))))))))</x:f>
        <x:v>Поля коректні</x:v>
      </x:c>
      <x:c r="H11" s="1"/>
    </x:row>
    <x:row r="12" ht="33" customHeight="1">
      <x:c r="A12" s="11"/>
      <x:c r="B12" s="15"/>
      <x:c r="C12" s="11"/>
      <x:c r="D12" s="11"/>
      <x:c r="E12" s="13"/>
      <x:c r="F12" s="11"/>
      <x:c r="G12" s="12" t="str">
        <x:f>IF(COUNTA(A12:F12)=0,"",IF('Запаси'!$D$4&lt;&gt;"Готово","Перевірте період",IF(OR(NOT(ISTEXT(A12)),LEN(TRIM(A12))=0),"Вкажіть код операції",IF(A12&lt;&gt;TRIM(A12),"Приберіть пробіли коду",IF(OR(ISNUMBER(FIND("~",A12)),ISNUMBER(FIND("*",A12)),ISNUMBER(FIND("?",A12)),ISNUMBER(FIND("&lt;",A12)),ISNUMBER(FIND("&gt;",A12)),ISNUMBER(FIND("=",A12))),"Код має спецсимвол",IF(COUNTIF($A$9:$A$208,"="&amp;A12)&gt;1,"Код операції повторюється",IF(NOT(ISNUMBER(B12)),"Вкажіть дату",IF(OR(B12&lt;&gt;INT(B12),B12&lt;'Запаси'!$B$4,B12&gt;'Запаси'!$B$5),"Перевірте дату",IF(OR(NOT(ISTEXT(C12)),LEN(TRIM(C12))=0),"Вкажіть код позиції",IF(OR(C12&lt;&gt;TRIM(C12),OR(ISNUMBER(FIND("~",C12)),ISNUMBER(FIND("*",C12)),ISNUMBER(FIND("?",C12)),ISNUMBER(FIND("&lt;",C12)),ISNUMBER(FIND("&gt;",C12)),ISNUMBER(FIND("=",C12)))),"Перевірте код позиції",IF(COUNTIF('Запаси'!$A$14:$A$33,"="&amp;C12)&lt;&gt;1,"Код позиції не знайдено",IF(AND(D12&lt;&gt;"Надходження",D12&lt;&gt;"Витрата"),"Вкажіть вид руху",IF(NOT(ISNUMBER(E12)),"Вкажіть кількість",IF(OR(E12&lt;=0,E12&gt;1000000,ROUND(E12,3)&lt;&gt;E12),"Перевірте кількість","Поля коректні"))))))))))))))</x:f>
      </x:c>
      <x:c r="H12" s="1"/>
    </x:row>
    <x:row r="13" ht="33" customHeight="1">
      <x:c r="A13" s="11"/>
      <x:c r="B13" s="15"/>
      <x:c r="C13" s="11"/>
      <x:c r="D13" s="11"/>
      <x:c r="E13" s="13"/>
      <x:c r="F13" s="11"/>
      <x:c r="G13" s="12" t="str">
        <x:f>IF(COUNTA(A13:F13)=0,"",IF('Запаси'!$D$4&lt;&gt;"Готово","Перевірте період",IF(OR(NOT(ISTEXT(A13)),LEN(TRIM(A13))=0),"Вкажіть код операції",IF(A13&lt;&gt;TRIM(A13),"Приберіть пробіли коду",IF(OR(ISNUMBER(FIND("~",A13)),ISNUMBER(FIND("*",A13)),ISNUMBER(FIND("?",A13)),ISNUMBER(FIND("&lt;",A13)),ISNUMBER(FIND("&gt;",A13)),ISNUMBER(FIND("=",A13))),"Код має спецсимвол",IF(COUNTIF($A$9:$A$208,"="&amp;A13)&gt;1,"Код операції повторюється",IF(NOT(ISNUMBER(B13)),"Вкажіть дату",IF(OR(B13&lt;&gt;INT(B13),B13&lt;'Запаси'!$B$4,B13&gt;'Запаси'!$B$5),"Перевірте дату",IF(OR(NOT(ISTEXT(C13)),LEN(TRIM(C13))=0),"Вкажіть код позиції",IF(OR(C13&lt;&gt;TRIM(C13),OR(ISNUMBER(FIND("~",C13)),ISNUMBER(FIND("*",C13)),ISNUMBER(FIND("?",C13)),ISNUMBER(FIND("&lt;",C13)),ISNUMBER(FIND("&gt;",C13)),ISNUMBER(FIND("=",C13)))),"Перевірте код позиції",IF(COUNTIF('Запаси'!$A$14:$A$33,"="&amp;C13)&lt;&gt;1,"Код позиції не знайдено",IF(AND(D13&lt;&gt;"Надходження",D13&lt;&gt;"Витрата"),"Вкажіть вид руху",IF(NOT(ISNUMBER(E13)),"Вкажіть кількість",IF(OR(E13&lt;=0,E13&gt;1000000,ROUND(E13,3)&lt;&gt;E13),"Перевірте кількість","Поля коректні"))))))))))))))</x:f>
      </x:c>
      <x:c r="H13" s="1"/>
    </x:row>
    <x:row r="14" ht="33" customHeight="1">
      <x:c r="A14" s="11"/>
      <x:c r="B14" s="15"/>
      <x:c r="C14" s="11"/>
      <x:c r="D14" s="11"/>
      <x:c r="E14" s="13"/>
      <x:c r="F14" s="11"/>
      <x:c r="G14" s="12" t="str">
        <x:f>IF(COUNTA(A14:F14)=0,"",IF('Запаси'!$D$4&lt;&gt;"Готово","Перевірте період",IF(OR(NOT(ISTEXT(A14)),LEN(TRIM(A14))=0),"Вкажіть код операції",IF(A14&lt;&gt;TRIM(A14),"Приберіть пробіли коду",IF(OR(ISNUMBER(FIND("~",A14)),ISNUMBER(FIND("*",A14)),ISNUMBER(FIND("?",A14)),ISNUMBER(FIND("&lt;",A14)),ISNUMBER(FIND("&gt;",A14)),ISNUMBER(FIND("=",A14))),"Код має спецсимвол",IF(COUNTIF($A$9:$A$208,"="&amp;A14)&gt;1,"Код операції повторюється",IF(NOT(ISNUMBER(B14)),"Вкажіть дату",IF(OR(B14&lt;&gt;INT(B14),B14&lt;'Запаси'!$B$4,B14&gt;'Запаси'!$B$5),"Перевірте дату",IF(OR(NOT(ISTEXT(C14)),LEN(TRIM(C14))=0),"Вкажіть код позиції",IF(OR(C14&lt;&gt;TRIM(C14),OR(ISNUMBER(FIND("~",C14)),ISNUMBER(FIND("*",C14)),ISNUMBER(FIND("?",C14)),ISNUMBER(FIND("&lt;",C14)),ISNUMBER(FIND("&gt;",C14)),ISNUMBER(FIND("=",C14)))),"Перевірте код позиції",IF(COUNTIF('Запаси'!$A$14:$A$33,"="&amp;C14)&lt;&gt;1,"Код позиції не знайдено",IF(AND(D14&lt;&gt;"Надходження",D14&lt;&gt;"Витрата"),"Вкажіть вид руху",IF(NOT(ISNUMBER(E14)),"Вкажіть кількість",IF(OR(E14&lt;=0,E14&gt;1000000,ROUND(E14,3)&lt;&gt;E14),"Перевірте кількість","Поля коректні"))))))))))))))</x:f>
      </x:c>
      <x:c r="H14" s="1"/>
    </x:row>
    <x:row r="15" ht="33" customHeight="1">
      <x:c r="A15" s="11"/>
      <x:c r="B15" s="15"/>
      <x:c r="C15" s="11"/>
      <x:c r="D15" s="11"/>
      <x:c r="E15" s="13"/>
      <x:c r="F15" s="11"/>
      <x:c r="G15" s="12" t="str">
        <x:f>IF(COUNTA(A15:F15)=0,"",IF('Запаси'!$D$4&lt;&gt;"Готово","Перевірте період",IF(OR(NOT(ISTEXT(A15)),LEN(TRIM(A15))=0),"Вкажіть код операції",IF(A15&lt;&gt;TRIM(A15),"Приберіть пробіли коду",IF(OR(ISNUMBER(FIND("~",A15)),ISNUMBER(FIND("*",A15)),ISNUMBER(FIND("?",A15)),ISNUMBER(FIND("&lt;",A15)),ISNUMBER(FIND("&gt;",A15)),ISNUMBER(FIND("=",A15))),"Код має спецсимвол",IF(COUNTIF($A$9:$A$208,"="&amp;A15)&gt;1,"Код операції повторюється",IF(NOT(ISNUMBER(B15)),"Вкажіть дату",IF(OR(B15&lt;&gt;INT(B15),B15&lt;'Запаси'!$B$4,B15&gt;'Запаси'!$B$5),"Перевірте дату",IF(OR(NOT(ISTEXT(C15)),LEN(TRIM(C15))=0),"Вкажіть код позиції",IF(OR(C15&lt;&gt;TRIM(C15),OR(ISNUMBER(FIND("~",C15)),ISNUMBER(FIND("*",C15)),ISNUMBER(FIND("?",C15)),ISNUMBER(FIND("&lt;",C15)),ISNUMBER(FIND("&gt;",C15)),ISNUMBER(FIND("=",C15)))),"Перевірте код позиції",IF(COUNTIF('Запаси'!$A$14:$A$33,"="&amp;C15)&lt;&gt;1,"Код позиції не знайдено",IF(AND(D15&lt;&gt;"Надходження",D15&lt;&gt;"Витрата"),"Вкажіть вид руху",IF(NOT(ISNUMBER(E15)),"Вкажіть кількість",IF(OR(E15&lt;=0,E15&gt;1000000,ROUND(E15,3)&lt;&gt;E15),"Перевірте кількість","Поля коректні"))))))))))))))</x:f>
      </x:c>
      <x:c r="H15" s="1"/>
    </x:row>
    <x:row r="16" ht="33" customHeight="1">
      <x:c r="A16" s="11"/>
      <x:c r="B16" s="15"/>
      <x:c r="C16" s="11"/>
      <x:c r="D16" s="11"/>
      <x:c r="E16" s="13"/>
      <x:c r="F16" s="11"/>
      <x:c r="G16" s="12" t="str">
        <x:f>IF(COUNTA(A16:F16)=0,"",IF('Запаси'!$D$4&lt;&gt;"Готово","Перевірте період",IF(OR(NOT(ISTEXT(A16)),LEN(TRIM(A16))=0),"Вкажіть код операції",IF(A16&lt;&gt;TRIM(A16),"Приберіть пробіли коду",IF(OR(ISNUMBER(FIND("~",A16)),ISNUMBER(FIND("*",A16)),ISNUMBER(FIND("?",A16)),ISNUMBER(FIND("&lt;",A16)),ISNUMBER(FIND("&gt;",A16)),ISNUMBER(FIND("=",A16))),"Код має спецсимвол",IF(COUNTIF($A$9:$A$208,"="&amp;A16)&gt;1,"Код операції повторюється",IF(NOT(ISNUMBER(B16)),"Вкажіть дату",IF(OR(B16&lt;&gt;INT(B16),B16&lt;'Запаси'!$B$4,B16&gt;'Запаси'!$B$5),"Перевірте дату",IF(OR(NOT(ISTEXT(C16)),LEN(TRIM(C16))=0),"Вкажіть код позиції",IF(OR(C16&lt;&gt;TRIM(C16),OR(ISNUMBER(FIND("~",C16)),ISNUMBER(FIND("*",C16)),ISNUMBER(FIND("?",C16)),ISNUMBER(FIND("&lt;",C16)),ISNUMBER(FIND("&gt;",C16)),ISNUMBER(FIND("=",C16)))),"Перевірте код позиції",IF(COUNTIF('Запаси'!$A$14:$A$33,"="&amp;C16)&lt;&gt;1,"Код позиції не знайдено",IF(AND(D16&lt;&gt;"Надходження",D16&lt;&gt;"Витрата"),"Вкажіть вид руху",IF(NOT(ISNUMBER(E16)),"Вкажіть кількість",IF(OR(E16&lt;=0,E16&gt;1000000,ROUND(E16,3)&lt;&gt;E16),"Перевірте кількість","Поля коректні"))))))))))))))</x:f>
      </x:c>
      <x:c r="H16" s="1"/>
    </x:row>
    <x:row r="17" ht="33" customHeight="1">
      <x:c r="A17" s="11"/>
      <x:c r="B17" s="15"/>
      <x:c r="C17" s="11"/>
      <x:c r="D17" s="11"/>
      <x:c r="E17" s="13"/>
      <x:c r="F17" s="11"/>
      <x:c r="G17" s="12" t="str">
        <x:f>IF(COUNTA(A17:F17)=0,"",IF('Запаси'!$D$4&lt;&gt;"Готово","Перевірте період",IF(OR(NOT(ISTEXT(A17)),LEN(TRIM(A17))=0),"Вкажіть код операції",IF(A17&lt;&gt;TRIM(A17),"Приберіть пробіли коду",IF(OR(ISNUMBER(FIND("~",A17)),ISNUMBER(FIND("*",A17)),ISNUMBER(FIND("?",A17)),ISNUMBER(FIND("&lt;",A17)),ISNUMBER(FIND("&gt;",A17)),ISNUMBER(FIND("=",A17))),"Код має спецсимвол",IF(COUNTIF($A$9:$A$208,"="&amp;A17)&gt;1,"Код операції повторюється",IF(NOT(ISNUMBER(B17)),"Вкажіть дату",IF(OR(B17&lt;&gt;INT(B17),B17&lt;'Запаси'!$B$4,B17&gt;'Запаси'!$B$5),"Перевірте дату",IF(OR(NOT(ISTEXT(C17)),LEN(TRIM(C17))=0),"Вкажіть код позиції",IF(OR(C17&lt;&gt;TRIM(C17),OR(ISNUMBER(FIND("~",C17)),ISNUMBER(FIND("*",C17)),ISNUMBER(FIND("?",C17)),ISNUMBER(FIND("&lt;",C17)),ISNUMBER(FIND("&gt;",C17)),ISNUMBER(FIND("=",C17)))),"Перевірте код позиції",IF(COUNTIF('Запаси'!$A$14:$A$33,"="&amp;C17)&lt;&gt;1,"Код позиції не знайдено",IF(AND(D17&lt;&gt;"Надходження",D17&lt;&gt;"Витрата"),"Вкажіть вид руху",IF(NOT(ISNUMBER(E17)),"Вкажіть кількість",IF(OR(E17&lt;=0,E17&gt;1000000,ROUND(E17,3)&lt;&gt;E17),"Перевірте кількість","Поля коректні"))))))))))))))</x:f>
      </x:c>
      <x:c r="H17" s="1"/>
    </x:row>
    <x:row r="18" ht="33" customHeight="1">
      <x:c r="A18" s="11"/>
      <x:c r="B18" s="15"/>
      <x:c r="C18" s="11"/>
      <x:c r="D18" s="11"/>
      <x:c r="E18" s="13"/>
      <x:c r="F18" s="11"/>
      <x:c r="G18" s="12" t="str">
        <x:f>IF(COUNTA(A18:F18)=0,"",IF('Запаси'!$D$4&lt;&gt;"Готово","Перевірте період",IF(OR(NOT(ISTEXT(A18)),LEN(TRIM(A18))=0),"Вкажіть код операції",IF(A18&lt;&gt;TRIM(A18),"Приберіть пробіли коду",IF(OR(ISNUMBER(FIND("~",A18)),ISNUMBER(FIND("*",A18)),ISNUMBER(FIND("?",A18)),ISNUMBER(FIND("&lt;",A18)),ISNUMBER(FIND("&gt;",A18)),ISNUMBER(FIND("=",A18))),"Код має спецсимвол",IF(COUNTIF($A$9:$A$208,"="&amp;A18)&gt;1,"Код операції повторюється",IF(NOT(ISNUMBER(B18)),"Вкажіть дату",IF(OR(B18&lt;&gt;INT(B18),B18&lt;'Запаси'!$B$4,B18&gt;'Запаси'!$B$5),"Перевірте дату",IF(OR(NOT(ISTEXT(C18)),LEN(TRIM(C18))=0),"Вкажіть код позиції",IF(OR(C18&lt;&gt;TRIM(C18),OR(ISNUMBER(FIND("~",C18)),ISNUMBER(FIND("*",C18)),ISNUMBER(FIND("?",C18)),ISNUMBER(FIND("&lt;",C18)),ISNUMBER(FIND("&gt;",C18)),ISNUMBER(FIND("=",C18)))),"Перевірте код позиції",IF(COUNTIF('Запаси'!$A$14:$A$33,"="&amp;C18)&lt;&gt;1,"Код позиції не знайдено",IF(AND(D18&lt;&gt;"Надходження",D18&lt;&gt;"Витрата"),"Вкажіть вид руху",IF(NOT(ISNUMBER(E18)),"Вкажіть кількість",IF(OR(E18&lt;=0,E18&gt;1000000,ROUND(E18,3)&lt;&gt;E18),"Перевірте кількість","Поля коректні"))))))))))))))</x:f>
      </x:c>
      <x:c r="H18" s="1"/>
    </x:row>
    <x:row r="19" ht="33" customHeight="1">
      <x:c r="A19" s="11"/>
      <x:c r="B19" s="15"/>
      <x:c r="C19" s="11"/>
      <x:c r="D19" s="11"/>
      <x:c r="E19" s="13"/>
      <x:c r="F19" s="11"/>
      <x:c r="G19" s="12" t="str">
        <x:f>IF(COUNTA(A19:F19)=0,"",IF('Запаси'!$D$4&lt;&gt;"Готово","Перевірте період",IF(OR(NOT(ISTEXT(A19)),LEN(TRIM(A19))=0),"Вкажіть код операції",IF(A19&lt;&gt;TRIM(A19),"Приберіть пробіли коду",IF(OR(ISNUMBER(FIND("~",A19)),ISNUMBER(FIND("*",A19)),ISNUMBER(FIND("?",A19)),ISNUMBER(FIND("&lt;",A19)),ISNUMBER(FIND("&gt;",A19)),ISNUMBER(FIND("=",A19))),"Код має спецсимвол",IF(COUNTIF($A$9:$A$208,"="&amp;A19)&gt;1,"Код операції повторюється",IF(NOT(ISNUMBER(B19)),"Вкажіть дату",IF(OR(B19&lt;&gt;INT(B19),B19&lt;'Запаси'!$B$4,B19&gt;'Запаси'!$B$5),"Перевірте дату",IF(OR(NOT(ISTEXT(C19)),LEN(TRIM(C19))=0),"Вкажіть код позиції",IF(OR(C19&lt;&gt;TRIM(C19),OR(ISNUMBER(FIND("~",C19)),ISNUMBER(FIND("*",C19)),ISNUMBER(FIND("?",C19)),ISNUMBER(FIND("&lt;",C19)),ISNUMBER(FIND("&gt;",C19)),ISNUMBER(FIND("=",C19)))),"Перевірте код позиції",IF(COUNTIF('Запаси'!$A$14:$A$33,"="&amp;C19)&lt;&gt;1,"Код позиції не знайдено",IF(AND(D19&lt;&gt;"Надходження",D19&lt;&gt;"Витрата"),"Вкажіть вид руху",IF(NOT(ISNUMBER(E19)),"Вкажіть кількість",IF(OR(E19&lt;=0,E19&gt;1000000,ROUND(E19,3)&lt;&gt;E19),"Перевірте кількість","Поля коректні"))))))))))))))</x:f>
      </x:c>
      <x:c r="H19" s="1"/>
    </x:row>
    <x:row r="20" ht="33" customHeight="1">
      <x:c r="A20" s="11"/>
      <x:c r="B20" s="15"/>
      <x:c r="C20" s="11"/>
      <x:c r="D20" s="11"/>
      <x:c r="E20" s="13"/>
      <x:c r="F20" s="11"/>
      <x:c r="G20" s="12" t="str">
        <x:f>IF(COUNTA(A20:F20)=0,"",IF('Запаси'!$D$4&lt;&gt;"Готово","Перевірте період",IF(OR(NOT(ISTEXT(A20)),LEN(TRIM(A20))=0),"Вкажіть код операції",IF(A20&lt;&gt;TRIM(A20),"Приберіть пробіли коду",IF(OR(ISNUMBER(FIND("~",A20)),ISNUMBER(FIND("*",A20)),ISNUMBER(FIND("?",A20)),ISNUMBER(FIND("&lt;",A20)),ISNUMBER(FIND("&gt;",A20)),ISNUMBER(FIND("=",A20))),"Код має спецсимвол",IF(COUNTIF($A$9:$A$208,"="&amp;A20)&gt;1,"Код операції повторюється",IF(NOT(ISNUMBER(B20)),"Вкажіть дату",IF(OR(B20&lt;&gt;INT(B20),B20&lt;'Запаси'!$B$4,B20&gt;'Запаси'!$B$5),"Перевірте дату",IF(OR(NOT(ISTEXT(C20)),LEN(TRIM(C20))=0),"Вкажіть код позиції",IF(OR(C20&lt;&gt;TRIM(C20),OR(ISNUMBER(FIND("~",C20)),ISNUMBER(FIND("*",C20)),ISNUMBER(FIND("?",C20)),ISNUMBER(FIND("&lt;",C20)),ISNUMBER(FIND("&gt;",C20)),ISNUMBER(FIND("=",C20)))),"Перевірте код позиції",IF(COUNTIF('Запаси'!$A$14:$A$33,"="&amp;C20)&lt;&gt;1,"Код позиції не знайдено",IF(AND(D20&lt;&gt;"Надходження",D20&lt;&gt;"Витрата"),"Вкажіть вид руху",IF(NOT(ISNUMBER(E20)),"Вкажіть кількість",IF(OR(E20&lt;=0,E20&gt;1000000,ROUND(E20,3)&lt;&gt;E20),"Перевірте кількість","Поля коректні"))))))))))))))</x:f>
      </x:c>
      <x:c r="H20" s="1"/>
    </x:row>
    <x:row r="21" ht="33" customHeight="1">
      <x:c r="A21" s="11"/>
      <x:c r="B21" s="15"/>
      <x:c r="C21" s="11"/>
      <x:c r="D21" s="11"/>
      <x:c r="E21" s="13"/>
      <x:c r="F21" s="11"/>
      <x:c r="G21" s="12" t="str">
        <x:f>IF(COUNTA(A21:F21)=0,"",IF('Запаси'!$D$4&lt;&gt;"Готово","Перевірте період",IF(OR(NOT(ISTEXT(A21)),LEN(TRIM(A21))=0),"Вкажіть код операції",IF(A21&lt;&gt;TRIM(A21),"Приберіть пробіли коду",IF(OR(ISNUMBER(FIND("~",A21)),ISNUMBER(FIND("*",A21)),ISNUMBER(FIND("?",A21)),ISNUMBER(FIND("&lt;",A21)),ISNUMBER(FIND("&gt;",A21)),ISNUMBER(FIND("=",A21))),"Код має спецсимвол",IF(COUNTIF($A$9:$A$208,"="&amp;A21)&gt;1,"Код операції повторюється",IF(NOT(ISNUMBER(B21)),"Вкажіть дату",IF(OR(B21&lt;&gt;INT(B21),B21&lt;'Запаси'!$B$4,B21&gt;'Запаси'!$B$5),"Перевірте дату",IF(OR(NOT(ISTEXT(C21)),LEN(TRIM(C21))=0),"Вкажіть код позиції",IF(OR(C21&lt;&gt;TRIM(C21),OR(ISNUMBER(FIND("~",C21)),ISNUMBER(FIND("*",C21)),ISNUMBER(FIND("?",C21)),ISNUMBER(FIND("&lt;",C21)),ISNUMBER(FIND("&gt;",C21)),ISNUMBER(FIND("=",C21)))),"Перевірте код позиції",IF(COUNTIF('Запаси'!$A$14:$A$33,"="&amp;C21)&lt;&gt;1,"Код позиції не знайдено",IF(AND(D21&lt;&gt;"Надходження",D21&lt;&gt;"Витрата"),"Вкажіть вид руху",IF(NOT(ISNUMBER(E21)),"Вкажіть кількість",IF(OR(E21&lt;=0,E21&gt;1000000,ROUND(E21,3)&lt;&gt;E21),"Перевірте кількість","Поля коректні"))))))))))))))</x:f>
      </x:c>
      <x:c r="H21" s="1"/>
    </x:row>
    <x:row r="22" ht="33" customHeight="1">
      <x:c r="A22" s="11"/>
      <x:c r="B22" s="15"/>
      <x:c r="C22" s="11"/>
      <x:c r="D22" s="11"/>
      <x:c r="E22" s="13"/>
      <x:c r="F22" s="11"/>
      <x:c r="G22" s="12" t="str">
        <x:f>IF(COUNTA(A22:F22)=0,"",IF('Запаси'!$D$4&lt;&gt;"Готово","Перевірте період",IF(OR(NOT(ISTEXT(A22)),LEN(TRIM(A22))=0),"Вкажіть код операції",IF(A22&lt;&gt;TRIM(A22),"Приберіть пробіли коду",IF(OR(ISNUMBER(FIND("~",A22)),ISNUMBER(FIND("*",A22)),ISNUMBER(FIND("?",A22)),ISNUMBER(FIND("&lt;",A22)),ISNUMBER(FIND("&gt;",A22)),ISNUMBER(FIND("=",A22))),"Код має спецсимвол",IF(COUNTIF($A$9:$A$208,"="&amp;A22)&gt;1,"Код операції повторюється",IF(NOT(ISNUMBER(B22)),"Вкажіть дату",IF(OR(B22&lt;&gt;INT(B22),B22&lt;'Запаси'!$B$4,B22&gt;'Запаси'!$B$5),"Перевірте дату",IF(OR(NOT(ISTEXT(C22)),LEN(TRIM(C22))=0),"Вкажіть код позиції",IF(OR(C22&lt;&gt;TRIM(C22),OR(ISNUMBER(FIND("~",C22)),ISNUMBER(FIND("*",C22)),ISNUMBER(FIND("?",C22)),ISNUMBER(FIND("&lt;",C22)),ISNUMBER(FIND("&gt;",C22)),ISNUMBER(FIND("=",C22)))),"Перевірте код позиції",IF(COUNTIF('Запаси'!$A$14:$A$33,"="&amp;C22)&lt;&gt;1,"Код позиції не знайдено",IF(AND(D22&lt;&gt;"Надходження",D22&lt;&gt;"Витрата"),"Вкажіть вид руху",IF(NOT(ISNUMBER(E22)),"Вкажіть кількість",IF(OR(E22&lt;=0,E22&gt;1000000,ROUND(E22,3)&lt;&gt;E22),"Перевірте кількість","Поля коректні"))))))))))))))</x:f>
      </x:c>
      <x:c r="H22" s="1"/>
    </x:row>
    <x:row r="23" ht="33" customHeight="1">
      <x:c r="A23" s="11"/>
      <x:c r="B23" s="15"/>
      <x:c r="C23" s="11"/>
      <x:c r="D23" s="11"/>
      <x:c r="E23" s="13"/>
      <x:c r="F23" s="11"/>
      <x:c r="G23" s="12" t="str">
        <x:f>IF(COUNTA(A23:F23)=0,"",IF('Запаси'!$D$4&lt;&gt;"Готово","Перевірте період",IF(OR(NOT(ISTEXT(A23)),LEN(TRIM(A23))=0),"Вкажіть код операції",IF(A23&lt;&gt;TRIM(A23),"Приберіть пробіли коду",IF(OR(ISNUMBER(FIND("~",A23)),ISNUMBER(FIND("*",A23)),ISNUMBER(FIND("?",A23)),ISNUMBER(FIND("&lt;",A23)),ISNUMBER(FIND("&gt;",A23)),ISNUMBER(FIND("=",A23))),"Код має спецсимвол",IF(COUNTIF($A$9:$A$208,"="&amp;A23)&gt;1,"Код операції повторюється",IF(NOT(ISNUMBER(B23)),"Вкажіть дату",IF(OR(B23&lt;&gt;INT(B23),B23&lt;'Запаси'!$B$4,B23&gt;'Запаси'!$B$5),"Перевірте дату",IF(OR(NOT(ISTEXT(C23)),LEN(TRIM(C23))=0),"Вкажіть код позиції",IF(OR(C23&lt;&gt;TRIM(C23),OR(ISNUMBER(FIND("~",C23)),ISNUMBER(FIND("*",C23)),ISNUMBER(FIND("?",C23)),ISNUMBER(FIND("&lt;",C23)),ISNUMBER(FIND("&gt;",C23)),ISNUMBER(FIND("=",C23)))),"Перевірте код позиції",IF(COUNTIF('Запаси'!$A$14:$A$33,"="&amp;C23)&lt;&gt;1,"Код позиції не знайдено",IF(AND(D23&lt;&gt;"Надходження",D23&lt;&gt;"Витрата"),"Вкажіть вид руху",IF(NOT(ISNUMBER(E23)),"Вкажіть кількість",IF(OR(E23&lt;=0,E23&gt;1000000,ROUND(E23,3)&lt;&gt;E23),"Перевірте кількість","Поля коректні"))))))))))))))</x:f>
      </x:c>
      <x:c r="H23" s="1"/>
    </x:row>
    <x:row r="24" ht="33" customHeight="1">
      <x:c r="A24" s="11"/>
      <x:c r="B24" s="15"/>
      <x:c r="C24" s="11"/>
      <x:c r="D24" s="11"/>
      <x:c r="E24" s="13"/>
      <x:c r="F24" s="11"/>
      <x:c r="G24" s="12" t="str">
        <x:f>IF(COUNTA(A24:F24)=0,"",IF('Запаси'!$D$4&lt;&gt;"Готово","Перевірте період",IF(OR(NOT(ISTEXT(A24)),LEN(TRIM(A24))=0),"Вкажіть код операції",IF(A24&lt;&gt;TRIM(A24),"Приберіть пробіли коду",IF(OR(ISNUMBER(FIND("~",A24)),ISNUMBER(FIND("*",A24)),ISNUMBER(FIND("?",A24)),ISNUMBER(FIND("&lt;",A24)),ISNUMBER(FIND("&gt;",A24)),ISNUMBER(FIND("=",A24))),"Код має спецсимвол",IF(COUNTIF($A$9:$A$208,"="&amp;A24)&gt;1,"Код операції повторюється",IF(NOT(ISNUMBER(B24)),"Вкажіть дату",IF(OR(B24&lt;&gt;INT(B24),B24&lt;'Запаси'!$B$4,B24&gt;'Запаси'!$B$5),"Перевірте дату",IF(OR(NOT(ISTEXT(C24)),LEN(TRIM(C24))=0),"Вкажіть код позиції",IF(OR(C24&lt;&gt;TRIM(C24),OR(ISNUMBER(FIND("~",C24)),ISNUMBER(FIND("*",C24)),ISNUMBER(FIND("?",C24)),ISNUMBER(FIND("&lt;",C24)),ISNUMBER(FIND("&gt;",C24)),ISNUMBER(FIND("=",C24)))),"Перевірте код позиції",IF(COUNTIF('Запаси'!$A$14:$A$33,"="&amp;C24)&lt;&gt;1,"Код позиції не знайдено",IF(AND(D24&lt;&gt;"Надходження",D24&lt;&gt;"Витрата"),"Вкажіть вид руху",IF(NOT(ISNUMBER(E24)),"Вкажіть кількість",IF(OR(E24&lt;=0,E24&gt;1000000,ROUND(E24,3)&lt;&gt;E24),"Перевірте кількість","Поля коректні"))))))))))))))</x:f>
      </x:c>
      <x:c r="H24" s="1"/>
    </x:row>
    <x:row r="25" ht="33" customHeight="1">
      <x:c r="A25" s="11"/>
      <x:c r="B25" s="15"/>
      <x:c r="C25" s="11"/>
      <x:c r="D25" s="11"/>
      <x:c r="E25" s="13"/>
      <x:c r="F25" s="11"/>
      <x:c r="G25" s="12" t="str">
        <x:f>IF(COUNTA(A25:F25)=0,"",IF('Запаси'!$D$4&lt;&gt;"Готово","Перевірте період",IF(OR(NOT(ISTEXT(A25)),LEN(TRIM(A25))=0),"Вкажіть код операції",IF(A25&lt;&gt;TRIM(A25),"Приберіть пробіли коду",IF(OR(ISNUMBER(FIND("~",A25)),ISNUMBER(FIND("*",A25)),ISNUMBER(FIND("?",A25)),ISNUMBER(FIND("&lt;",A25)),ISNUMBER(FIND("&gt;",A25)),ISNUMBER(FIND("=",A25))),"Код має спецсимвол",IF(COUNTIF($A$9:$A$208,"="&amp;A25)&gt;1,"Код операції повторюється",IF(NOT(ISNUMBER(B25)),"Вкажіть дату",IF(OR(B25&lt;&gt;INT(B25),B25&lt;'Запаси'!$B$4,B25&gt;'Запаси'!$B$5),"Перевірте дату",IF(OR(NOT(ISTEXT(C25)),LEN(TRIM(C25))=0),"Вкажіть код позиції",IF(OR(C25&lt;&gt;TRIM(C25),OR(ISNUMBER(FIND("~",C25)),ISNUMBER(FIND("*",C25)),ISNUMBER(FIND("?",C25)),ISNUMBER(FIND("&lt;",C25)),ISNUMBER(FIND("&gt;",C25)),ISNUMBER(FIND("=",C25)))),"Перевірте код позиції",IF(COUNTIF('Запаси'!$A$14:$A$33,"="&amp;C25)&lt;&gt;1,"Код позиції не знайдено",IF(AND(D25&lt;&gt;"Надходження",D25&lt;&gt;"Витрата"),"Вкажіть вид руху",IF(NOT(ISNUMBER(E25)),"Вкажіть кількість",IF(OR(E25&lt;=0,E25&gt;1000000,ROUND(E25,3)&lt;&gt;E25),"Перевірте кількість","Поля коректні"))))))))))))))</x:f>
      </x:c>
      <x:c r="H25" s="1"/>
    </x:row>
    <x:row r="26" ht="33" customHeight="1">
      <x:c r="A26" s="11"/>
      <x:c r="B26" s="15"/>
      <x:c r="C26" s="11"/>
      <x:c r="D26" s="11"/>
      <x:c r="E26" s="13"/>
      <x:c r="F26" s="11"/>
      <x:c r="G26" s="12" t="str">
        <x:f>IF(COUNTA(A26:F26)=0,"",IF('Запаси'!$D$4&lt;&gt;"Готово","Перевірте період",IF(OR(NOT(ISTEXT(A26)),LEN(TRIM(A26))=0),"Вкажіть код операції",IF(A26&lt;&gt;TRIM(A26),"Приберіть пробіли коду",IF(OR(ISNUMBER(FIND("~",A26)),ISNUMBER(FIND("*",A26)),ISNUMBER(FIND("?",A26)),ISNUMBER(FIND("&lt;",A26)),ISNUMBER(FIND("&gt;",A26)),ISNUMBER(FIND("=",A26))),"Код має спецсимвол",IF(COUNTIF($A$9:$A$208,"="&amp;A26)&gt;1,"Код операції повторюється",IF(NOT(ISNUMBER(B26)),"Вкажіть дату",IF(OR(B26&lt;&gt;INT(B26),B26&lt;'Запаси'!$B$4,B26&gt;'Запаси'!$B$5),"Перевірте дату",IF(OR(NOT(ISTEXT(C26)),LEN(TRIM(C26))=0),"Вкажіть код позиції",IF(OR(C26&lt;&gt;TRIM(C26),OR(ISNUMBER(FIND("~",C26)),ISNUMBER(FIND("*",C26)),ISNUMBER(FIND("?",C26)),ISNUMBER(FIND("&lt;",C26)),ISNUMBER(FIND("&gt;",C26)),ISNUMBER(FIND("=",C26)))),"Перевірте код позиції",IF(COUNTIF('Запаси'!$A$14:$A$33,"="&amp;C26)&lt;&gt;1,"Код позиції не знайдено",IF(AND(D26&lt;&gt;"Надходження",D26&lt;&gt;"Витрата"),"Вкажіть вид руху",IF(NOT(ISNUMBER(E26)),"Вкажіть кількість",IF(OR(E26&lt;=0,E26&gt;1000000,ROUND(E26,3)&lt;&gt;E26),"Перевірте кількість","Поля коректні"))))))))))))))</x:f>
      </x:c>
      <x:c r="H26" s="1"/>
    </x:row>
    <x:row r="27" ht="33" customHeight="1">
      <x:c r="A27" s="11"/>
      <x:c r="B27" s="15"/>
      <x:c r="C27" s="11"/>
      <x:c r="D27" s="11"/>
      <x:c r="E27" s="13"/>
      <x:c r="F27" s="11"/>
      <x:c r="G27" s="12" t="str">
        <x:f>IF(COUNTA(A27:F27)=0,"",IF('Запаси'!$D$4&lt;&gt;"Готово","Перевірте період",IF(OR(NOT(ISTEXT(A27)),LEN(TRIM(A27))=0),"Вкажіть код операції",IF(A27&lt;&gt;TRIM(A27),"Приберіть пробіли коду",IF(OR(ISNUMBER(FIND("~",A27)),ISNUMBER(FIND("*",A27)),ISNUMBER(FIND("?",A27)),ISNUMBER(FIND("&lt;",A27)),ISNUMBER(FIND("&gt;",A27)),ISNUMBER(FIND("=",A27))),"Код має спецсимвол",IF(COUNTIF($A$9:$A$208,"="&amp;A27)&gt;1,"Код операції повторюється",IF(NOT(ISNUMBER(B27)),"Вкажіть дату",IF(OR(B27&lt;&gt;INT(B27),B27&lt;'Запаси'!$B$4,B27&gt;'Запаси'!$B$5),"Перевірте дату",IF(OR(NOT(ISTEXT(C27)),LEN(TRIM(C27))=0),"Вкажіть код позиції",IF(OR(C27&lt;&gt;TRIM(C27),OR(ISNUMBER(FIND("~",C27)),ISNUMBER(FIND("*",C27)),ISNUMBER(FIND("?",C27)),ISNUMBER(FIND("&lt;",C27)),ISNUMBER(FIND("&gt;",C27)),ISNUMBER(FIND("=",C27)))),"Перевірте код позиції",IF(COUNTIF('Запаси'!$A$14:$A$33,"="&amp;C27)&lt;&gt;1,"Код позиції не знайдено",IF(AND(D27&lt;&gt;"Надходження",D27&lt;&gt;"Витрата"),"Вкажіть вид руху",IF(NOT(ISNUMBER(E27)),"Вкажіть кількість",IF(OR(E27&lt;=0,E27&gt;1000000,ROUND(E27,3)&lt;&gt;E27),"Перевірте кількість","Поля коректні"))))))))))))))</x:f>
      </x:c>
      <x:c r="H27" s="1"/>
    </x:row>
    <x:row r="28" ht="33" customHeight="1">
      <x:c r="A28" s="11"/>
      <x:c r="B28" s="15"/>
      <x:c r="C28" s="11"/>
      <x:c r="D28" s="11"/>
      <x:c r="E28" s="13"/>
      <x:c r="F28" s="11"/>
      <x:c r="G28" s="12" t="str">
        <x:f>IF(COUNTA(A28:F28)=0,"",IF('Запаси'!$D$4&lt;&gt;"Готово","Перевірте період",IF(OR(NOT(ISTEXT(A28)),LEN(TRIM(A28))=0),"Вкажіть код операції",IF(A28&lt;&gt;TRIM(A28),"Приберіть пробіли коду",IF(OR(ISNUMBER(FIND("~",A28)),ISNUMBER(FIND("*",A28)),ISNUMBER(FIND("?",A28)),ISNUMBER(FIND("&lt;",A28)),ISNUMBER(FIND("&gt;",A28)),ISNUMBER(FIND("=",A28))),"Код має спецсимвол",IF(COUNTIF($A$9:$A$208,"="&amp;A28)&gt;1,"Код операції повторюється",IF(NOT(ISNUMBER(B28)),"Вкажіть дату",IF(OR(B28&lt;&gt;INT(B28),B28&lt;'Запаси'!$B$4,B28&gt;'Запаси'!$B$5),"Перевірте дату",IF(OR(NOT(ISTEXT(C28)),LEN(TRIM(C28))=0),"Вкажіть код позиції",IF(OR(C28&lt;&gt;TRIM(C28),OR(ISNUMBER(FIND("~",C28)),ISNUMBER(FIND("*",C28)),ISNUMBER(FIND("?",C28)),ISNUMBER(FIND("&lt;",C28)),ISNUMBER(FIND("&gt;",C28)),ISNUMBER(FIND("=",C28)))),"Перевірте код позиції",IF(COUNTIF('Запаси'!$A$14:$A$33,"="&amp;C28)&lt;&gt;1,"Код позиції не знайдено",IF(AND(D28&lt;&gt;"Надходження",D28&lt;&gt;"Витрата"),"Вкажіть вид руху",IF(NOT(ISNUMBER(E28)),"Вкажіть кількість",IF(OR(E28&lt;=0,E28&gt;1000000,ROUND(E28,3)&lt;&gt;E28),"Перевірте кількість","Поля коректні"))))))))))))))</x:f>
      </x:c>
      <x:c r="H28" s="1"/>
    </x:row>
    <x:row r="29" ht="33" customHeight="1">
      <x:c r="A29" s="11"/>
      <x:c r="B29" s="15"/>
      <x:c r="C29" s="11"/>
      <x:c r="D29" s="11"/>
      <x:c r="E29" s="13"/>
      <x:c r="F29" s="11"/>
      <x:c r="G29" s="12" t="str">
        <x:f>IF(COUNTA(A29:F29)=0,"",IF('Запаси'!$D$4&lt;&gt;"Готово","Перевірте період",IF(OR(NOT(ISTEXT(A29)),LEN(TRIM(A29))=0),"Вкажіть код операції",IF(A29&lt;&gt;TRIM(A29),"Приберіть пробіли коду",IF(OR(ISNUMBER(FIND("~",A29)),ISNUMBER(FIND("*",A29)),ISNUMBER(FIND("?",A29)),ISNUMBER(FIND("&lt;",A29)),ISNUMBER(FIND("&gt;",A29)),ISNUMBER(FIND("=",A29))),"Код має спецсимвол",IF(COUNTIF($A$9:$A$208,"="&amp;A29)&gt;1,"Код операції повторюється",IF(NOT(ISNUMBER(B29)),"Вкажіть дату",IF(OR(B29&lt;&gt;INT(B29),B29&lt;'Запаси'!$B$4,B29&gt;'Запаси'!$B$5),"Перевірте дату",IF(OR(NOT(ISTEXT(C29)),LEN(TRIM(C29))=0),"Вкажіть код позиції",IF(OR(C29&lt;&gt;TRIM(C29),OR(ISNUMBER(FIND("~",C29)),ISNUMBER(FIND("*",C29)),ISNUMBER(FIND("?",C29)),ISNUMBER(FIND("&lt;",C29)),ISNUMBER(FIND("&gt;",C29)),ISNUMBER(FIND("=",C29)))),"Перевірте код позиції",IF(COUNTIF('Запаси'!$A$14:$A$33,"="&amp;C29)&lt;&gt;1,"Код позиції не знайдено",IF(AND(D29&lt;&gt;"Надходження",D29&lt;&gt;"Витрата"),"Вкажіть вид руху",IF(NOT(ISNUMBER(E29)),"Вкажіть кількість",IF(OR(E29&lt;=0,E29&gt;1000000,ROUND(E29,3)&lt;&gt;E29),"Перевірте кількість","Поля коректні"))))))))))))))</x:f>
      </x:c>
      <x:c r="H29" s="1"/>
    </x:row>
    <x:row r="30" ht="33" customHeight="1">
      <x:c r="A30" s="11"/>
      <x:c r="B30" s="15"/>
      <x:c r="C30" s="11"/>
      <x:c r="D30" s="11"/>
      <x:c r="E30" s="13"/>
      <x:c r="F30" s="11"/>
      <x:c r="G30" s="12" t="str">
        <x:f>IF(COUNTA(A30:F30)=0,"",IF('Запаси'!$D$4&lt;&gt;"Готово","Перевірте період",IF(OR(NOT(ISTEXT(A30)),LEN(TRIM(A30))=0),"Вкажіть код операції",IF(A30&lt;&gt;TRIM(A30),"Приберіть пробіли коду",IF(OR(ISNUMBER(FIND("~",A30)),ISNUMBER(FIND("*",A30)),ISNUMBER(FIND("?",A30)),ISNUMBER(FIND("&lt;",A30)),ISNUMBER(FIND("&gt;",A30)),ISNUMBER(FIND("=",A30))),"Код має спецсимвол",IF(COUNTIF($A$9:$A$208,"="&amp;A30)&gt;1,"Код операції повторюється",IF(NOT(ISNUMBER(B30)),"Вкажіть дату",IF(OR(B30&lt;&gt;INT(B30),B30&lt;'Запаси'!$B$4,B30&gt;'Запаси'!$B$5),"Перевірте дату",IF(OR(NOT(ISTEXT(C30)),LEN(TRIM(C30))=0),"Вкажіть код позиції",IF(OR(C30&lt;&gt;TRIM(C30),OR(ISNUMBER(FIND("~",C30)),ISNUMBER(FIND("*",C30)),ISNUMBER(FIND("?",C30)),ISNUMBER(FIND("&lt;",C30)),ISNUMBER(FIND("&gt;",C30)),ISNUMBER(FIND("=",C30)))),"Перевірте код позиції",IF(COUNTIF('Запаси'!$A$14:$A$33,"="&amp;C30)&lt;&gt;1,"Код позиції не знайдено",IF(AND(D30&lt;&gt;"Надходження",D30&lt;&gt;"Витрата"),"Вкажіть вид руху",IF(NOT(ISNUMBER(E30)),"Вкажіть кількість",IF(OR(E30&lt;=0,E30&gt;1000000,ROUND(E30,3)&lt;&gt;E30),"Перевірте кількість","Поля коректні"))))))))))))))</x:f>
      </x:c>
      <x:c r="H30" s="1"/>
    </x:row>
    <x:row r="31" ht="33" customHeight="1">
      <x:c r="A31" s="11"/>
      <x:c r="B31" s="15"/>
      <x:c r="C31" s="11"/>
      <x:c r="D31" s="11"/>
      <x:c r="E31" s="13"/>
      <x:c r="F31" s="11"/>
      <x:c r="G31" s="12" t="str">
        <x:f>IF(COUNTA(A31:F31)=0,"",IF('Запаси'!$D$4&lt;&gt;"Готово","Перевірте період",IF(OR(NOT(ISTEXT(A31)),LEN(TRIM(A31))=0),"Вкажіть код операції",IF(A31&lt;&gt;TRIM(A31),"Приберіть пробіли коду",IF(OR(ISNUMBER(FIND("~",A31)),ISNUMBER(FIND("*",A31)),ISNUMBER(FIND("?",A31)),ISNUMBER(FIND("&lt;",A31)),ISNUMBER(FIND("&gt;",A31)),ISNUMBER(FIND("=",A31))),"Код має спецсимвол",IF(COUNTIF($A$9:$A$208,"="&amp;A31)&gt;1,"Код операції повторюється",IF(NOT(ISNUMBER(B31)),"Вкажіть дату",IF(OR(B31&lt;&gt;INT(B31),B31&lt;'Запаси'!$B$4,B31&gt;'Запаси'!$B$5),"Перевірте дату",IF(OR(NOT(ISTEXT(C31)),LEN(TRIM(C31))=0),"Вкажіть код позиції",IF(OR(C31&lt;&gt;TRIM(C31),OR(ISNUMBER(FIND("~",C31)),ISNUMBER(FIND("*",C31)),ISNUMBER(FIND("?",C31)),ISNUMBER(FIND("&lt;",C31)),ISNUMBER(FIND("&gt;",C31)),ISNUMBER(FIND("=",C31)))),"Перевірте код позиції",IF(COUNTIF('Запаси'!$A$14:$A$33,"="&amp;C31)&lt;&gt;1,"Код позиції не знайдено",IF(AND(D31&lt;&gt;"Надходження",D31&lt;&gt;"Витрата"),"Вкажіть вид руху",IF(NOT(ISNUMBER(E31)),"Вкажіть кількість",IF(OR(E31&lt;=0,E31&gt;1000000,ROUND(E31,3)&lt;&gt;E31),"Перевірте кількість","Поля коректні"))))))))))))))</x:f>
      </x:c>
      <x:c r="H31" s="1"/>
    </x:row>
    <x:row r="32" ht="33" customHeight="1">
      <x:c r="A32" s="11"/>
      <x:c r="B32" s="15"/>
      <x:c r="C32" s="11"/>
      <x:c r="D32" s="11"/>
      <x:c r="E32" s="13"/>
      <x:c r="F32" s="11"/>
      <x:c r="G32" s="12" t="str">
        <x:f>IF(COUNTA(A32:F32)=0,"",IF('Запаси'!$D$4&lt;&gt;"Готово","Перевірте період",IF(OR(NOT(ISTEXT(A32)),LEN(TRIM(A32))=0),"Вкажіть код операції",IF(A32&lt;&gt;TRIM(A32),"Приберіть пробіли коду",IF(OR(ISNUMBER(FIND("~",A32)),ISNUMBER(FIND("*",A32)),ISNUMBER(FIND("?",A32)),ISNUMBER(FIND("&lt;",A32)),ISNUMBER(FIND("&gt;",A32)),ISNUMBER(FIND("=",A32))),"Код має спецсимвол",IF(COUNTIF($A$9:$A$208,"="&amp;A32)&gt;1,"Код операції повторюється",IF(NOT(ISNUMBER(B32)),"Вкажіть дату",IF(OR(B32&lt;&gt;INT(B32),B32&lt;'Запаси'!$B$4,B32&gt;'Запаси'!$B$5),"Перевірте дату",IF(OR(NOT(ISTEXT(C32)),LEN(TRIM(C32))=0),"Вкажіть код позиції",IF(OR(C32&lt;&gt;TRIM(C32),OR(ISNUMBER(FIND("~",C32)),ISNUMBER(FIND("*",C32)),ISNUMBER(FIND("?",C32)),ISNUMBER(FIND("&lt;",C32)),ISNUMBER(FIND("&gt;",C32)),ISNUMBER(FIND("=",C32)))),"Перевірте код позиції",IF(COUNTIF('Запаси'!$A$14:$A$33,"="&amp;C32)&lt;&gt;1,"Код позиції не знайдено",IF(AND(D32&lt;&gt;"Надходження",D32&lt;&gt;"Витрата"),"Вкажіть вид руху",IF(NOT(ISNUMBER(E32)),"Вкажіть кількість",IF(OR(E32&lt;=0,E32&gt;1000000,ROUND(E32,3)&lt;&gt;E32),"Перевірте кількість","Поля коректні"))))))))))))))</x:f>
      </x:c>
      <x:c r="H32" s="1"/>
    </x:row>
    <x:row r="33" ht="33" customHeight="1">
      <x:c r="A33" s="11"/>
      <x:c r="B33" s="15"/>
      <x:c r="C33" s="11"/>
      <x:c r="D33" s="11"/>
      <x:c r="E33" s="13"/>
      <x:c r="F33" s="11"/>
      <x:c r="G33" s="12" t="str">
        <x:f>IF(COUNTA(A33:F33)=0,"",IF('Запаси'!$D$4&lt;&gt;"Готово","Перевірте період",IF(OR(NOT(ISTEXT(A33)),LEN(TRIM(A33))=0),"Вкажіть код операції",IF(A33&lt;&gt;TRIM(A33),"Приберіть пробіли коду",IF(OR(ISNUMBER(FIND("~",A33)),ISNUMBER(FIND("*",A33)),ISNUMBER(FIND("?",A33)),ISNUMBER(FIND("&lt;",A33)),ISNUMBER(FIND("&gt;",A33)),ISNUMBER(FIND("=",A33))),"Код має спецсимвол",IF(COUNTIF($A$9:$A$208,"="&amp;A33)&gt;1,"Код операції повторюється",IF(NOT(ISNUMBER(B33)),"Вкажіть дату",IF(OR(B33&lt;&gt;INT(B33),B33&lt;'Запаси'!$B$4,B33&gt;'Запаси'!$B$5),"Перевірте дату",IF(OR(NOT(ISTEXT(C33)),LEN(TRIM(C33))=0),"Вкажіть код позиції",IF(OR(C33&lt;&gt;TRIM(C33),OR(ISNUMBER(FIND("~",C33)),ISNUMBER(FIND("*",C33)),ISNUMBER(FIND("?",C33)),ISNUMBER(FIND("&lt;",C33)),ISNUMBER(FIND("&gt;",C33)),ISNUMBER(FIND("=",C33)))),"Перевірте код позиції",IF(COUNTIF('Запаси'!$A$14:$A$33,"="&amp;C33)&lt;&gt;1,"Код позиції не знайдено",IF(AND(D33&lt;&gt;"Надходження",D33&lt;&gt;"Витрата"),"Вкажіть вид руху",IF(NOT(ISNUMBER(E33)),"Вкажіть кількість",IF(OR(E33&lt;=0,E33&gt;1000000,ROUND(E33,3)&lt;&gt;E33),"Перевірте кількість","Поля коректні"))))))))))))))</x:f>
      </x:c>
      <x:c r="H33" s="1"/>
    </x:row>
    <x:row r="34" ht="33" customHeight="1">
      <x:c r="A34" s="11"/>
      <x:c r="B34" s="15"/>
      <x:c r="C34" s="11"/>
      <x:c r="D34" s="11"/>
      <x:c r="E34" s="13"/>
      <x:c r="F34" s="11"/>
      <x:c r="G34" s="12" t="str">
        <x:f>IF(COUNTA(A34:F34)=0,"",IF('Запаси'!$D$4&lt;&gt;"Готово","Перевірте період",IF(OR(NOT(ISTEXT(A34)),LEN(TRIM(A34))=0),"Вкажіть код операції",IF(A34&lt;&gt;TRIM(A34),"Приберіть пробіли коду",IF(OR(ISNUMBER(FIND("~",A34)),ISNUMBER(FIND("*",A34)),ISNUMBER(FIND("?",A34)),ISNUMBER(FIND("&lt;",A34)),ISNUMBER(FIND("&gt;",A34)),ISNUMBER(FIND("=",A34))),"Код має спецсимвол",IF(COUNTIF($A$9:$A$208,"="&amp;A34)&gt;1,"Код операції повторюється",IF(NOT(ISNUMBER(B34)),"Вкажіть дату",IF(OR(B34&lt;&gt;INT(B34),B34&lt;'Запаси'!$B$4,B34&gt;'Запаси'!$B$5),"Перевірте дату",IF(OR(NOT(ISTEXT(C34)),LEN(TRIM(C34))=0),"Вкажіть код позиції",IF(OR(C34&lt;&gt;TRIM(C34),OR(ISNUMBER(FIND("~",C34)),ISNUMBER(FIND("*",C34)),ISNUMBER(FIND("?",C34)),ISNUMBER(FIND("&lt;",C34)),ISNUMBER(FIND("&gt;",C34)),ISNUMBER(FIND("=",C34)))),"Перевірте код позиції",IF(COUNTIF('Запаси'!$A$14:$A$33,"="&amp;C34)&lt;&gt;1,"Код позиції не знайдено",IF(AND(D34&lt;&gt;"Надходження",D34&lt;&gt;"Витрата"),"Вкажіть вид руху",IF(NOT(ISNUMBER(E34)),"Вкажіть кількість",IF(OR(E34&lt;=0,E34&gt;1000000,ROUND(E34,3)&lt;&gt;E34),"Перевірте кількість","Поля коректні"))))))))))))))</x:f>
      </x:c>
      <x:c r="H34" s="1"/>
    </x:row>
    <x:row r="35" ht="33" customHeight="1">
      <x:c r="A35" s="11"/>
      <x:c r="B35" s="15"/>
      <x:c r="C35" s="11"/>
      <x:c r="D35" s="11"/>
      <x:c r="E35" s="13"/>
      <x:c r="F35" s="11"/>
      <x:c r="G35" s="12" t="str">
        <x:f>IF(COUNTA(A35:F35)=0,"",IF('Запаси'!$D$4&lt;&gt;"Готово","Перевірте період",IF(OR(NOT(ISTEXT(A35)),LEN(TRIM(A35))=0),"Вкажіть код операції",IF(A35&lt;&gt;TRIM(A35),"Приберіть пробіли коду",IF(OR(ISNUMBER(FIND("~",A35)),ISNUMBER(FIND("*",A35)),ISNUMBER(FIND("?",A35)),ISNUMBER(FIND("&lt;",A35)),ISNUMBER(FIND("&gt;",A35)),ISNUMBER(FIND("=",A35))),"Код має спецсимвол",IF(COUNTIF($A$9:$A$208,"="&amp;A35)&gt;1,"Код операції повторюється",IF(NOT(ISNUMBER(B35)),"Вкажіть дату",IF(OR(B35&lt;&gt;INT(B35),B35&lt;'Запаси'!$B$4,B35&gt;'Запаси'!$B$5),"Перевірте дату",IF(OR(NOT(ISTEXT(C35)),LEN(TRIM(C35))=0),"Вкажіть код позиції",IF(OR(C35&lt;&gt;TRIM(C35),OR(ISNUMBER(FIND("~",C35)),ISNUMBER(FIND("*",C35)),ISNUMBER(FIND("?",C35)),ISNUMBER(FIND("&lt;",C35)),ISNUMBER(FIND("&gt;",C35)),ISNUMBER(FIND("=",C35)))),"Перевірте код позиції",IF(COUNTIF('Запаси'!$A$14:$A$33,"="&amp;C35)&lt;&gt;1,"Код позиції не знайдено",IF(AND(D35&lt;&gt;"Надходження",D35&lt;&gt;"Витрата"),"Вкажіть вид руху",IF(NOT(ISNUMBER(E35)),"Вкажіть кількість",IF(OR(E35&lt;=0,E35&gt;1000000,ROUND(E35,3)&lt;&gt;E35),"Перевірте кількість","Поля коректні"))))))))))))))</x:f>
      </x:c>
      <x:c r="H35" s="1"/>
    </x:row>
    <x:row r="36" ht="33" customHeight="1">
      <x:c r="A36" s="11"/>
      <x:c r="B36" s="15"/>
      <x:c r="C36" s="11"/>
      <x:c r="D36" s="11"/>
      <x:c r="E36" s="13"/>
      <x:c r="F36" s="11"/>
      <x:c r="G36" s="12" t="str">
        <x:f>IF(COUNTA(A36:F36)=0,"",IF('Запаси'!$D$4&lt;&gt;"Готово","Перевірте період",IF(OR(NOT(ISTEXT(A36)),LEN(TRIM(A36))=0),"Вкажіть код операції",IF(A36&lt;&gt;TRIM(A36),"Приберіть пробіли коду",IF(OR(ISNUMBER(FIND("~",A36)),ISNUMBER(FIND("*",A36)),ISNUMBER(FIND("?",A36)),ISNUMBER(FIND("&lt;",A36)),ISNUMBER(FIND("&gt;",A36)),ISNUMBER(FIND("=",A36))),"Код має спецсимвол",IF(COUNTIF($A$9:$A$208,"="&amp;A36)&gt;1,"Код операції повторюється",IF(NOT(ISNUMBER(B36)),"Вкажіть дату",IF(OR(B36&lt;&gt;INT(B36),B36&lt;'Запаси'!$B$4,B36&gt;'Запаси'!$B$5),"Перевірте дату",IF(OR(NOT(ISTEXT(C36)),LEN(TRIM(C36))=0),"Вкажіть код позиції",IF(OR(C36&lt;&gt;TRIM(C36),OR(ISNUMBER(FIND("~",C36)),ISNUMBER(FIND("*",C36)),ISNUMBER(FIND("?",C36)),ISNUMBER(FIND("&lt;",C36)),ISNUMBER(FIND("&gt;",C36)),ISNUMBER(FIND("=",C36)))),"Перевірте код позиції",IF(COUNTIF('Запаси'!$A$14:$A$33,"="&amp;C36)&lt;&gt;1,"Код позиції не знайдено",IF(AND(D36&lt;&gt;"Надходження",D36&lt;&gt;"Витрата"),"Вкажіть вид руху",IF(NOT(ISNUMBER(E36)),"Вкажіть кількість",IF(OR(E36&lt;=0,E36&gt;1000000,ROUND(E36,3)&lt;&gt;E36),"Перевірте кількість","Поля коректні"))))))))))))))</x:f>
      </x:c>
      <x:c r="H36" s="1"/>
    </x:row>
    <x:row r="37" ht="33" customHeight="1">
      <x:c r="A37" s="11"/>
      <x:c r="B37" s="15"/>
      <x:c r="C37" s="11"/>
      <x:c r="D37" s="11"/>
      <x:c r="E37" s="13"/>
      <x:c r="F37" s="11"/>
      <x:c r="G37" s="12" t="str">
        <x:f>IF(COUNTA(A37:F37)=0,"",IF('Запаси'!$D$4&lt;&gt;"Готово","Перевірте період",IF(OR(NOT(ISTEXT(A37)),LEN(TRIM(A37))=0),"Вкажіть код операції",IF(A37&lt;&gt;TRIM(A37),"Приберіть пробіли коду",IF(OR(ISNUMBER(FIND("~",A37)),ISNUMBER(FIND("*",A37)),ISNUMBER(FIND("?",A37)),ISNUMBER(FIND("&lt;",A37)),ISNUMBER(FIND("&gt;",A37)),ISNUMBER(FIND("=",A37))),"Код має спецсимвол",IF(COUNTIF($A$9:$A$208,"="&amp;A37)&gt;1,"Код операції повторюється",IF(NOT(ISNUMBER(B37)),"Вкажіть дату",IF(OR(B37&lt;&gt;INT(B37),B37&lt;'Запаси'!$B$4,B37&gt;'Запаси'!$B$5),"Перевірте дату",IF(OR(NOT(ISTEXT(C37)),LEN(TRIM(C37))=0),"Вкажіть код позиції",IF(OR(C37&lt;&gt;TRIM(C37),OR(ISNUMBER(FIND("~",C37)),ISNUMBER(FIND("*",C37)),ISNUMBER(FIND("?",C37)),ISNUMBER(FIND("&lt;",C37)),ISNUMBER(FIND("&gt;",C37)),ISNUMBER(FIND("=",C37)))),"Перевірте код позиції",IF(COUNTIF('Запаси'!$A$14:$A$33,"="&amp;C37)&lt;&gt;1,"Код позиції не знайдено",IF(AND(D37&lt;&gt;"Надходження",D37&lt;&gt;"Витрата"),"Вкажіть вид руху",IF(NOT(ISNUMBER(E37)),"Вкажіть кількість",IF(OR(E37&lt;=0,E37&gt;1000000,ROUND(E37,3)&lt;&gt;E37),"Перевірте кількість","Поля коректні"))))))))))))))</x:f>
      </x:c>
      <x:c r="H37" s="1"/>
    </x:row>
    <x:row r="38" ht="33" customHeight="1">
      <x:c r="A38" s="11"/>
      <x:c r="B38" s="15"/>
      <x:c r="C38" s="11"/>
      <x:c r="D38" s="11"/>
      <x:c r="E38" s="13"/>
      <x:c r="F38" s="11"/>
      <x:c r="G38" s="12" t="str">
        <x:f>IF(COUNTA(A38:F38)=0,"",IF('Запаси'!$D$4&lt;&gt;"Готово","Перевірте період",IF(OR(NOT(ISTEXT(A38)),LEN(TRIM(A38))=0),"Вкажіть код операції",IF(A38&lt;&gt;TRIM(A38),"Приберіть пробіли коду",IF(OR(ISNUMBER(FIND("~",A38)),ISNUMBER(FIND("*",A38)),ISNUMBER(FIND("?",A38)),ISNUMBER(FIND("&lt;",A38)),ISNUMBER(FIND("&gt;",A38)),ISNUMBER(FIND("=",A38))),"Код має спецсимвол",IF(COUNTIF($A$9:$A$208,"="&amp;A38)&gt;1,"Код операції повторюється",IF(NOT(ISNUMBER(B38)),"Вкажіть дату",IF(OR(B38&lt;&gt;INT(B38),B38&lt;'Запаси'!$B$4,B38&gt;'Запаси'!$B$5),"Перевірте дату",IF(OR(NOT(ISTEXT(C38)),LEN(TRIM(C38))=0),"Вкажіть код позиції",IF(OR(C38&lt;&gt;TRIM(C38),OR(ISNUMBER(FIND("~",C38)),ISNUMBER(FIND("*",C38)),ISNUMBER(FIND("?",C38)),ISNUMBER(FIND("&lt;",C38)),ISNUMBER(FIND("&gt;",C38)),ISNUMBER(FIND("=",C38)))),"Перевірте код позиції",IF(COUNTIF('Запаси'!$A$14:$A$33,"="&amp;C38)&lt;&gt;1,"Код позиції не знайдено",IF(AND(D38&lt;&gt;"Надходження",D38&lt;&gt;"Витрата"),"Вкажіть вид руху",IF(NOT(ISNUMBER(E38)),"Вкажіть кількість",IF(OR(E38&lt;=0,E38&gt;1000000,ROUND(E38,3)&lt;&gt;E38),"Перевірте кількість","Поля коректні"))))))))))))))</x:f>
      </x:c>
      <x:c r="H38" s="1"/>
    </x:row>
    <x:row r="39" ht="33" customHeight="1">
      <x:c r="A39" s="11"/>
      <x:c r="B39" s="15"/>
      <x:c r="C39" s="11"/>
      <x:c r="D39" s="11"/>
      <x:c r="E39" s="13"/>
      <x:c r="F39" s="11"/>
      <x:c r="G39" s="12" t="str">
        <x:f>IF(COUNTA(A39:F39)=0,"",IF('Запаси'!$D$4&lt;&gt;"Готово","Перевірте період",IF(OR(NOT(ISTEXT(A39)),LEN(TRIM(A39))=0),"Вкажіть код операції",IF(A39&lt;&gt;TRIM(A39),"Приберіть пробіли коду",IF(OR(ISNUMBER(FIND("~",A39)),ISNUMBER(FIND("*",A39)),ISNUMBER(FIND("?",A39)),ISNUMBER(FIND("&lt;",A39)),ISNUMBER(FIND("&gt;",A39)),ISNUMBER(FIND("=",A39))),"Код має спецсимвол",IF(COUNTIF($A$9:$A$208,"="&amp;A39)&gt;1,"Код операції повторюється",IF(NOT(ISNUMBER(B39)),"Вкажіть дату",IF(OR(B39&lt;&gt;INT(B39),B39&lt;'Запаси'!$B$4,B39&gt;'Запаси'!$B$5),"Перевірте дату",IF(OR(NOT(ISTEXT(C39)),LEN(TRIM(C39))=0),"Вкажіть код позиції",IF(OR(C39&lt;&gt;TRIM(C39),OR(ISNUMBER(FIND("~",C39)),ISNUMBER(FIND("*",C39)),ISNUMBER(FIND("?",C39)),ISNUMBER(FIND("&lt;",C39)),ISNUMBER(FIND("&gt;",C39)),ISNUMBER(FIND("=",C39)))),"Перевірте код позиції",IF(COUNTIF('Запаси'!$A$14:$A$33,"="&amp;C39)&lt;&gt;1,"Код позиції не знайдено",IF(AND(D39&lt;&gt;"Надходження",D39&lt;&gt;"Витрата"),"Вкажіть вид руху",IF(NOT(ISNUMBER(E39)),"Вкажіть кількість",IF(OR(E39&lt;=0,E39&gt;1000000,ROUND(E39,3)&lt;&gt;E39),"Перевірте кількість","Поля коректні"))))))))))))))</x:f>
      </x:c>
      <x:c r="H39" s="1"/>
    </x:row>
    <x:row r="40" ht="33" customHeight="1">
      <x:c r="A40" s="11"/>
      <x:c r="B40" s="15"/>
      <x:c r="C40" s="11"/>
      <x:c r="D40" s="11"/>
      <x:c r="E40" s="13"/>
      <x:c r="F40" s="11"/>
      <x:c r="G40" s="12" t="str">
        <x:f>IF(COUNTA(A40:F40)=0,"",IF('Запаси'!$D$4&lt;&gt;"Готово","Перевірте період",IF(OR(NOT(ISTEXT(A40)),LEN(TRIM(A40))=0),"Вкажіть код операції",IF(A40&lt;&gt;TRIM(A40),"Приберіть пробіли коду",IF(OR(ISNUMBER(FIND("~",A40)),ISNUMBER(FIND("*",A40)),ISNUMBER(FIND("?",A40)),ISNUMBER(FIND("&lt;",A40)),ISNUMBER(FIND("&gt;",A40)),ISNUMBER(FIND("=",A40))),"Код має спецсимвол",IF(COUNTIF($A$9:$A$208,"="&amp;A40)&gt;1,"Код операції повторюється",IF(NOT(ISNUMBER(B40)),"Вкажіть дату",IF(OR(B40&lt;&gt;INT(B40),B40&lt;'Запаси'!$B$4,B40&gt;'Запаси'!$B$5),"Перевірте дату",IF(OR(NOT(ISTEXT(C40)),LEN(TRIM(C40))=0),"Вкажіть код позиції",IF(OR(C40&lt;&gt;TRIM(C40),OR(ISNUMBER(FIND("~",C40)),ISNUMBER(FIND("*",C40)),ISNUMBER(FIND("?",C40)),ISNUMBER(FIND("&lt;",C40)),ISNUMBER(FIND("&gt;",C40)),ISNUMBER(FIND("=",C40)))),"Перевірте код позиції",IF(COUNTIF('Запаси'!$A$14:$A$33,"="&amp;C40)&lt;&gt;1,"Код позиції не знайдено",IF(AND(D40&lt;&gt;"Надходження",D40&lt;&gt;"Витрата"),"Вкажіть вид руху",IF(NOT(ISNUMBER(E40)),"Вкажіть кількість",IF(OR(E40&lt;=0,E40&gt;1000000,ROUND(E40,3)&lt;&gt;E40),"Перевірте кількість","Поля коректні"))))))))))))))</x:f>
      </x:c>
      <x:c r="H40" s="1"/>
    </x:row>
    <x:row r="41" ht="33" customHeight="1">
      <x:c r="A41" s="11"/>
      <x:c r="B41" s="15"/>
      <x:c r="C41" s="11"/>
      <x:c r="D41" s="11"/>
      <x:c r="E41" s="13"/>
      <x:c r="F41" s="11"/>
      <x:c r="G41" s="12" t="str">
        <x:f>IF(COUNTA(A41:F41)=0,"",IF('Запаси'!$D$4&lt;&gt;"Готово","Перевірте період",IF(OR(NOT(ISTEXT(A41)),LEN(TRIM(A41))=0),"Вкажіть код операції",IF(A41&lt;&gt;TRIM(A41),"Приберіть пробіли коду",IF(OR(ISNUMBER(FIND("~",A41)),ISNUMBER(FIND("*",A41)),ISNUMBER(FIND("?",A41)),ISNUMBER(FIND("&lt;",A41)),ISNUMBER(FIND("&gt;",A41)),ISNUMBER(FIND("=",A41))),"Код має спецсимвол",IF(COUNTIF($A$9:$A$208,"="&amp;A41)&gt;1,"Код операції повторюється",IF(NOT(ISNUMBER(B41)),"Вкажіть дату",IF(OR(B41&lt;&gt;INT(B41),B41&lt;'Запаси'!$B$4,B41&gt;'Запаси'!$B$5),"Перевірте дату",IF(OR(NOT(ISTEXT(C41)),LEN(TRIM(C41))=0),"Вкажіть код позиції",IF(OR(C41&lt;&gt;TRIM(C41),OR(ISNUMBER(FIND("~",C41)),ISNUMBER(FIND("*",C41)),ISNUMBER(FIND("?",C41)),ISNUMBER(FIND("&lt;",C41)),ISNUMBER(FIND("&gt;",C41)),ISNUMBER(FIND("=",C41)))),"Перевірте код позиції",IF(COUNTIF('Запаси'!$A$14:$A$33,"="&amp;C41)&lt;&gt;1,"Код позиції не знайдено",IF(AND(D41&lt;&gt;"Надходження",D41&lt;&gt;"Витрата"),"Вкажіть вид руху",IF(NOT(ISNUMBER(E41)),"Вкажіть кількість",IF(OR(E41&lt;=0,E41&gt;1000000,ROUND(E41,3)&lt;&gt;E41),"Перевірте кількість","Поля коректні"))))))))))))))</x:f>
      </x:c>
      <x:c r="H41" s="1"/>
    </x:row>
    <x:row r="42" ht="33" customHeight="1">
      <x:c r="A42" s="11"/>
      <x:c r="B42" s="15"/>
      <x:c r="C42" s="11"/>
      <x:c r="D42" s="11"/>
      <x:c r="E42" s="13"/>
      <x:c r="F42" s="11"/>
      <x:c r="G42" s="12" t="str">
        <x:f>IF(COUNTA(A42:F42)=0,"",IF('Запаси'!$D$4&lt;&gt;"Готово","Перевірте період",IF(OR(NOT(ISTEXT(A42)),LEN(TRIM(A42))=0),"Вкажіть код операції",IF(A42&lt;&gt;TRIM(A42),"Приберіть пробіли коду",IF(OR(ISNUMBER(FIND("~",A42)),ISNUMBER(FIND("*",A42)),ISNUMBER(FIND("?",A42)),ISNUMBER(FIND("&lt;",A42)),ISNUMBER(FIND("&gt;",A42)),ISNUMBER(FIND("=",A42))),"Код має спецсимвол",IF(COUNTIF($A$9:$A$208,"="&amp;A42)&gt;1,"Код операції повторюється",IF(NOT(ISNUMBER(B42)),"Вкажіть дату",IF(OR(B42&lt;&gt;INT(B42),B42&lt;'Запаси'!$B$4,B42&gt;'Запаси'!$B$5),"Перевірте дату",IF(OR(NOT(ISTEXT(C42)),LEN(TRIM(C42))=0),"Вкажіть код позиції",IF(OR(C42&lt;&gt;TRIM(C42),OR(ISNUMBER(FIND("~",C42)),ISNUMBER(FIND("*",C42)),ISNUMBER(FIND("?",C42)),ISNUMBER(FIND("&lt;",C42)),ISNUMBER(FIND("&gt;",C42)),ISNUMBER(FIND("=",C42)))),"Перевірте код позиції",IF(COUNTIF('Запаси'!$A$14:$A$33,"="&amp;C42)&lt;&gt;1,"Код позиції не знайдено",IF(AND(D42&lt;&gt;"Надходження",D42&lt;&gt;"Витрата"),"Вкажіть вид руху",IF(NOT(ISNUMBER(E42)),"Вкажіть кількість",IF(OR(E42&lt;=0,E42&gt;1000000,ROUND(E42,3)&lt;&gt;E42),"Перевірте кількість","Поля коректні"))))))))))))))</x:f>
      </x:c>
      <x:c r="H42" s="1"/>
    </x:row>
    <x:row r="43" ht="33" customHeight="1">
      <x:c r="A43" s="11"/>
      <x:c r="B43" s="15"/>
      <x:c r="C43" s="11"/>
      <x:c r="D43" s="11"/>
      <x:c r="E43" s="13"/>
      <x:c r="F43" s="11"/>
      <x:c r="G43" s="12" t="str">
        <x:f>IF(COUNTA(A43:F43)=0,"",IF('Запаси'!$D$4&lt;&gt;"Готово","Перевірте період",IF(OR(NOT(ISTEXT(A43)),LEN(TRIM(A43))=0),"Вкажіть код операції",IF(A43&lt;&gt;TRIM(A43),"Приберіть пробіли коду",IF(OR(ISNUMBER(FIND("~",A43)),ISNUMBER(FIND("*",A43)),ISNUMBER(FIND("?",A43)),ISNUMBER(FIND("&lt;",A43)),ISNUMBER(FIND("&gt;",A43)),ISNUMBER(FIND("=",A43))),"Код має спецсимвол",IF(COUNTIF($A$9:$A$208,"="&amp;A43)&gt;1,"Код операції повторюється",IF(NOT(ISNUMBER(B43)),"Вкажіть дату",IF(OR(B43&lt;&gt;INT(B43),B43&lt;'Запаси'!$B$4,B43&gt;'Запаси'!$B$5),"Перевірте дату",IF(OR(NOT(ISTEXT(C43)),LEN(TRIM(C43))=0),"Вкажіть код позиції",IF(OR(C43&lt;&gt;TRIM(C43),OR(ISNUMBER(FIND("~",C43)),ISNUMBER(FIND("*",C43)),ISNUMBER(FIND("?",C43)),ISNUMBER(FIND("&lt;",C43)),ISNUMBER(FIND("&gt;",C43)),ISNUMBER(FIND("=",C43)))),"Перевірте код позиції",IF(COUNTIF('Запаси'!$A$14:$A$33,"="&amp;C43)&lt;&gt;1,"Код позиції не знайдено",IF(AND(D43&lt;&gt;"Надходження",D43&lt;&gt;"Витрата"),"Вкажіть вид руху",IF(NOT(ISNUMBER(E43)),"Вкажіть кількість",IF(OR(E43&lt;=0,E43&gt;1000000,ROUND(E43,3)&lt;&gt;E43),"Перевірте кількість","Поля коректні"))))))))))))))</x:f>
      </x:c>
      <x:c r="H43" s="1"/>
    </x:row>
    <x:row r="44" ht="33" customHeight="1">
      <x:c r="A44" s="11"/>
      <x:c r="B44" s="15"/>
      <x:c r="C44" s="11"/>
      <x:c r="D44" s="11"/>
      <x:c r="E44" s="13"/>
      <x:c r="F44" s="11"/>
      <x:c r="G44" s="12" t="str">
        <x:f>IF(COUNTA(A44:F44)=0,"",IF('Запаси'!$D$4&lt;&gt;"Готово","Перевірте період",IF(OR(NOT(ISTEXT(A44)),LEN(TRIM(A44))=0),"Вкажіть код операції",IF(A44&lt;&gt;TRIM(A44),"Приберіть пробіли коду",IF(OR(ISNUMBER(FIND("~",A44)),ISNUMBER(FIND("*",A44)),ISNUMBER(FIND("?",A44)),ISNUMBER(FIND("&lt;",A44)),ISNUMBER(FIND("&gt;",A44)),ISNUMBER(FIND("=",A44))),"Код має спецсимвол",IF(COUNTIF($A$9:$A$208,"="&amp;A44)&gt;1,"Код операції повторюється",IF(NOT(ISNUMBER(B44)),"Вкажіть дату",IF(OR(B44&lt;&gt;INT(B44),B44&lt;'Запаси'!$B$4,B44&gt;'Запаси'!$B$5),"Перевірте дату",IF(OR(NOT(ISTEXT(C44)),LEN(TRIM(C44))=0),"Вкажіть код позиції",IF(OR(C44&lt;&gt;TRIM(C44),OR(ISNUMBER(FIND("~",C44)),ISNUMBER(FIND("*",C44)),ISNUMBER(FIND("?",C44)),ISNUMBER(FIND("&lt;",C44)),ISNUMBER(FIND("&gt;",C44)),ISNUMBER(FIND("=",C44)))),"Перевірте код позиції",IF(COUNTIF('Запаси'!$A$14:$A$33,"="&amp;C44)&lt;&gt;1,"Код позиції не знайдено",IF(AND(D44&lt;&gt;"Надходження",D44&lt;&gt;"Витрата"),"Вкажіть вид руху",IF(NOT(ISNUMBER(E44)),"Вкажіть кількість",IF(OR(E44&lt;=0,E44&gt;1000000,ROUND(E44,3)&lt;&gt;E44),"Перевірте кількість","Поля коректні"))))))))))))))</x:f>
      </x:c>
      <x:c r="H44" s="1"/>
    </x:row>
    <x:row r="45" ht="33" customHeight="1">
      <x:c r="A45" s="11"/>
      <x:c r="B45" s="15"/>
      <x:c r="C45" s="11"/>
      <x:c r="D45" s="11"/>
      <x:c r="E45" s="13"/>
      <x:c r="F45" s="11"/>
      <x:c r="G45" s="12" t="str">
        <x:f>IF(COUNTA(A45:F45)=0,"",IF('Запаси'!$D$4&lt;&gt;"Готово","Перевірте період",IF(OR(NOT(ISTEXT(A45)),LEN(TRIM(A45))=0),"Вкажіть код операції",IF(A45&lt;&gt;TRIM(A45),"Приберіть пробіли коду",IF(OR(ISNUMBER(FIND("~",A45)),ISNUMBER(FIND("*",A45)),ISNUMBER(FIND("?",A45)),ISNUMBER(FIND("&lt;",A45)),ISNUMBER(FIND("&gt;",A45)),ISNUMBER(FIND("=",A45))),"Код має спецсимвол",IF(COUNTIF($A$9:$A$208,"="&amp;A45)&gt;1,"Код операції повторюється",IF(NOT(ISNUMBER(B45)),"Вкажіть дату",IF(OR(B45&lt;&gt;INT(B45),B45&lt;'Запаси'!$B$4,B45&gt;'Запаси'!$B$5),"Перевірте дату",IF(OR(NOT(ISTEXT(C45)),LEN(TRIM(C45))=0),"Вкажіть код позиції",IF(OR(C45&lt;&gt;TRIM(C45),OR(ISNUMBER(FIND("~",C45)),ISNUMBER(FIND("*",C45)),ISNUMBER(FIND("?",C45)),ISNUMBER(FIND("&lt;",C45)),ISNUMBER(FIND("&gt;",C45)),ISNUMBER(FIND("=",C45)))),"Перевірте код позиції",IF(COUNTIF('Запаси'!$A$14:$A$33,"="&amp;C45)&lt;&gt;1,"Код позиції не знайдено",IF(AND(D45&lt;&gt;"Надходження",D45&lt;&gt;"Витрата"),"Вкажіть вид руху",IF(NOT(ISNUMBER(E45)),"Вкажіть кількість",IF(OR(E45&lt;=0,E45&gt;1000000,ROUND(E45,3)&lt;&gt;E45),"Перевірте кількість","Поля коректні"))))))))))))))</x:f>
      </x:c>
      <x:c r="H45" s="1"/>
    </x:row>
    <x:row r="46" ht="33" customHeight="1">
      <x:c r="A46" s="11"/>
      <x:c r="B46" s="15"/>
      <x:c r="C46" s="11"/>
      <x:c r="D46" s="11"/>
      <x:c r="E46" s="13"/>
      <x:c r="F46" s="11"/>
      <x:c r="G46" s="12" t="str">
        <x:f>IF(COUNTA(A46:F46)=0,"",IF('Запаси'!$D$4&lt;&gt;"Готово","Перевірте період",IF(OR(NOT(ISTEXT(A46)),LEN(TRIM(A46))=0),"Вкажіть код операції",IF(A46&lt;&gt;TRIM(A46),"Приберіть пробіли коду",IF(OR(ISNUMBER(FIND("~",A46)),ISNUMBER(FIND("*",A46)),ISNUMBER(FIND("?",A46)),ISNUMBER(FIND("&lt;",A46)),ISNUMBER(FIND("&gt;",A46)),ISNUMBER(FIND("=",A46))),"Код має спецсимвол",IF(COUNTIF($A$9:$A$208,"="&amp;A46)&gt;1,"Код операції повторюється",IF(NOT(ISNUMBER(B46)),"Вкажіть дату",IF(OR(B46&lt;&gt;INT(B46),B46&lt;'Запаси'!$B$4,B46&gt;'Запаси'!$B$5),"Перевірте дату",IF(OR(NOT(ISTEXT(C46)),LEN(TRIM(C46))=0),"Вкажіть код позиції",IF(OR(C46&lt;&gt;TRIM(C46),OR(ISNUMBER(FIND("~",C46)),ISNUMBER(FIND("*",C46)),ISNUMBER(FIND("?",C46)),ISNUMBER(FIND("&lt;",C46)),ISNUMBER(FIND("&gt;",C46)),ISNUMBER(FIND("=",C46)))),"Перевірте код позиції",IF(COUNTIF('Запаси'!$A$14:$A$33,"="&amp;C46)&lt;&gt;1,"Код позиції не знайдено",IF(AND(D46&lt;&gt;"Надходження",D46&lt;&gt;"Витрата"),"Вкажіть вид руху",IF(NOT(ISNUMBER(E46)),"Вкажіть кількість",IF(OR(E46&lt;=0,E46&gt;1000000,ROUND(E46,3)&lt;&gt;E46),"Перевірте кількість","Поля коректні"))))))))))))))</x:f>
      </x:c>
      <x:c r="H46" s="1"/>
    </x:row>
    <x:row r="47" ht="33" customHeight="1">
      <x:c r="A47" s="11"/>
      <x:c r="B47" s="15"/>
      <x:c r="C47" s="11"/>
      <x:c r="D47" s="11"/>
      <x:c r="E47" s="13"/>
      <x:c r="F47" s="11"/>
      <x:c r="G47" s="12" t="str">
        <x:f>IF(COUNTA(A47:F47)=0,"",IF('Запаси'!$D$4&lt;&gt;"Готово","Перевірте період",IF(OR(NOT(ISTEXT(A47)),LEN(TRIM(A47))=0),"Вкажіть код операції",IF(A47&lt;&gt;TRIM(A47),"Приберіть пробіли коду",IF(OR(ISNUMBER(FIND("~",A47)),ISNUMBER(FIND("*",A47)),ISNUMBER(FIND("?",A47)),ISNUMBER(FIND("&lt;",A47)),ISNUMBER(FIND("&gt;",A47)),ISNUMBER(FIND("=",A47))),"Код має спецсимвол",IF(COUNTIF($A$9:$A$208,"="&amp;A47)&gt;1,"Код операції повторюється",IF(NOT(ISNUMBER(B47)),"Вкажіть дату",IF(OR(B47&lt;&gt;INT(B47),B47&lt;'Запаси'!$B$4,B47&gt;'Запаси'!$B$5),"Перевірте дату",IF(OR(NOT(ISTEXT(C47)),LEN(TRIM(C47))=0),"Вкажіть код позиції",IF(OR(C47&lt;&gt;TRIM(C47),OR(ISNUMBER(FIND("~",C47)),ISNUMBER(FIND("*",C47)),ISNUMBER(FIND("?",C47)),ISNUMBER(FIND("&lt;",C47)),ISNUMBER(FIND("&gt;",C47)),ISNUMBER(FIND("=",C47)))),"Перевірте код позиції",IF(COUNTIF('Запаси'!$A$14:$A$33,"="&amp;C47)&lt;&gt;1,"Код позиції не знайдено",IF(AND(D47&lt;&gt;"Надходження",D47&lt;&gt;"Витрата"),"Вкажіть вид руху",IF(NOT(ISNUMBER(E47)),"Вкажіть кількість",IF(OR(E47&lt;=0,E47&gt;1000000,ROUND(E47,3)&lt;&gt;E47),"Перевірте кількість","Поля коректні"))))))))))))))</x:f>
      </x:c>
      <x:c r="H47" s="1"/>
    </x:row>
    <x:row r="48" ht="33" customHeight="1">
      <x:c r="A48" s="11"/>
      <x:c r="B48" s="15"/>
      <x:c r="C48" s="11"/>
      <x:c r="D48" s="11"/>
      <x:c r="E48" s="13"/>
      <x:c r="F48" s="11"/>
      <x:c r="G48" s="12" t="str">
        <x:f>IF(COUNTA(A48:F48)=0,"",IF('Запаси'!$D$4&lt;&gt;"Готово","Перевірте період",IF(OR(NOT(ISTEXT(A48)),LEN(TRIM(A48))=0),"Вкажіть код операції",IF(A48&lt;&gt;TRIM(A48),"Приберіть пробіли коду",IF(OR(ISNUMBER(FIND("~",A48)),ISNUMBER(FIND("*",A48)),ISNUMBER(FIND("?",A48)),ISNUMBER(FIND("&lt;",A48)),ISNUMBER(FIND("&gt;",A48)),ISNUMBER(FIND("=",A48))),"Код має спецсимвол",IF(COUNTIF($A$9:$A$208,"="&amp;A48)&gt;1,"Код операції повторюється",IF(NOT(ISNUMBER(B48)),"Вкажіть дату",IF(OR(B48&lt;&gt;INT(B48),B48&lt;'Запаси'!$B$4,B48&gt;'Запаси'!$B$5),"Перевірте дату",IF(OR(NOT(ISTEXT(C48)),LEN(TRIM(C48))=0),"Вкажіть код позиції",IF(OR(C48&lt;&gt;TRIM(C48),OR(ISNUMBER(FIND("~",C48)),ISNUMBER(FIND("*",C48)),ISNUMBER(FIND("?",C48)),ISNUMBER(FIND("&lt;",C48)),ISNUMBER(FIND("&gt;",C48)),ISNUMBER(FIND("=",C48)))),"Перевірте код позиції",IF(COUNTIF('Запаси'!$A$14:$A$33,"="&amp;C48)&lt;&gt;1,"Код позиції не знайдено",IF(AND(D48&lt;&gt;"Надходження",D48&lt;&gt;"Витрата"),"Вкажіть вид руху",IF(NOT(ISNUMBER(E48)),"Вкажіть кількість",IF(OR(E48&lt;=0,E48&gt;1000000,ROUND(E48,3)&lt;&gt;E48),"Перевірте кількість","Поля коректні"))))))))))))))</x:f>
      </x:c>
      <x:c r="H48" s="1"/>
    </x:row>
    <x:row r="49" ht="33" customHeight="1">
      <x:c r="A49" s="11"/>
      <x:c r="B49" s="15"/>
      <x:c r="C49" s="11"/>
      <x:c r="D49" s="11"/>
      <x:c r="E49" s="13"/>
      <x:c r="F49" s="11"/>
      <x:c r="G49" s="12" t="str">
        <x:f>IF(COUNTA(A49:F49)=0,"",IF('Запаси'!$D$4&lt;&gt;"Готово","Перевірте період",IF(OR(NOT(ISTEXT(A49)),LEN(TRIM(A49))=0),"Вкажіть код операції",IF(A49&lt;&gt;TRIM(A49),"Приберіть пробіли коду",IF(OR(ISNUMBER(FIND("~",A49)),ISNUMBER(FIND("*",A49)),ISNUMBER(FIND("?",A49)),ISNUMBER(FIND("&lt;",A49)),ISNUMBER(FIND("&gt;",A49)),ISNUMBER(FIND("=",A49))),"Код має спецсимвол",IF(COUNTIF($A$9:$A$208,"="&amp;A49)&gt;1,"Код операції повторюється",IF(NOT(ISNUMBER(B49)),"Вкажіть дату",IF(OR(B49&lt;&gt;INT(B49),B49&lt;'Запаси'!$B$4,B49&gt;'Запаси'!$B$5),"Перевірте дату",IF(OR(NOT(ISTEXT(C49)),LEN(TRIM(C49))=0),"Вкажіть код позиції",IF(OR(C49&lt;&gt;TRIM(C49),OR(ISNUMBER(FIND("~",C49)),ISNUMBER(FIND("*",C49)),ISNUMBER(FIND("?",C49)),ISNUMBER(FIND("&lt;",C49)),ISNUMBER(FIND("&gt;",C49)),ISNUMBER(FIND("=",C49)))),"Перевірте код позиції",IF(COUNTIF('Запаси'!$A$14:$A$33,"="&amp;C49)&lt;&gt;1,"Код позиції не знайдено",IF(AND(D49&lt;&gt;"Надходження",D49&lt;&gt;"Витрата"),"Вкажіть вид руху",IF(NOT(ISNUMBER(E49)),"Вкажіть кількість",IF(OR(E49&lt;=0,E49&gt;1000000,ROUND(E49,3)&lt;&gt;E49),"Перевірте кількість","Поля коректні"))))))))))))))</x:f>
      </x:c>
      <x:c r="H49" s="1"/>
    </x:row>
    <x:row r="50" ht="33" customHeight="1">
      <x:c r="A50" s="11"/>
      <x:c r="B50" s="15"/>
      <x:c r="C50" s="11"/>
      <x:c r="D50" s="11"/>
      <x:c r="E50" s="13"/>
      <x:c r="F50" s="11"/>
      <x:c r="G50" s="12" t="str">
        <x:f>IF(COUNTA(A50:F50)=0,"",IF('Запаси'!$D$4&lt;&gt;"Готово","Перевірте період",IF(OR(NOT(ISTEXT(A50)),LEN(TRIM(A50))=0),"Вкажіть код операції",IF(A50&lt;&gt;TRIM(A50),"Приберіть пробіли коду",IF(OR(ISNUMBER(FIND("~",A50)),ISNUMBER(FIND("*",A50)),ISNUMBER(FIND("?",A50)),ISNUMBER(FIND("&lt;",A50)),ISNUMBER(FIND("&gt;",A50)),ISNUMBER(FIND("=",A50))),"Код має спецсимвол",IF(COUNTIF($A$9:$A$208,"="&amp;A50)&gt;1,"Код операції повторюється",IF(NOT(ISNUMBER(B50)),"Вкажіть дату",IF(OR(B50&lt;&gt;INT(B50),B50&lt;'Запаси'!$B$4,B50&gt;'Запаси'!$B$5),"Перевірте дату",IF(OR(NOT(ISTEXT(C50)),LEN(TRIM(C50))=0),"Вкажіть код позиції",IF(OR(C50&lt;&gt;TRIM(C50),OR(ISNUMBER(FIND("~",C50)),ISNUMBER(FIND("*",C50)),ISNUMBER(FIND("?",C50)),ISNUMBER(FIND("&lt;",C50)),ISNUMBER(FIND("&gt;",C50)),ISNUMBER(FIND("=",C50)))),"Перевірте код позиції",IF(COUNTIF('Запаси'!$A$14:$A$33,"="&amp;C50)&lt;&gt;1,"Код позиції не знайдено",IF(AND(D50&lt;&gt;"Надходження",D50&lt;&gt;"Витрата"),"Вкажіть вид руху",IF(NOT(ISNUMBER(E50)),"Вкажіть кількість",IF(OR(E50&lt;=0,E50&gt;1000000,ROUND(E50,3)&lt;&gt;E50),"Перевірте кількість","Поля коректні"))))))))))))))</x:f>
      </x:c>
      <x:c r="H50" s="1"/>
    </x:row>
    <x:row r="51" ht="33" customHeight="1">
      <x:c r="A51" s="11"/>
      <x:c r="B51" s="15"/>
      <x:c r="C51" s="11"/>
      <x:c r="D51" s="11"/>
      <x:c r="E51" s="13"/>
      <x:c r="F51" s="11"/>
      <x:c r="G51" s="12" t="str">
        <x:f>IF(COUNTA(A51:F51)=0,"",IF('Запаси'!$D$4&lt;&gt;"Готово","Перевірте період",IF(OR(NOT(ISTEXT(A51)),LEN(TRIM(A51))=0),"Вкажіть код операції",IF(A51&lt;&gt;TRIM(A51),"Приберіть пробіли коду",IF(OR(ISNUMBER(FIND("~",A51)),ISNUMBER(FIND("*",A51)),ISNUMBER(FIND("?",A51)),ISNUMBER(FIND("&lt;",A51)),ISNUMBER(FIND("&gt;",A51)),ISNUMBER(FIND("=",A51))),"Код має спецсимвол",IF(COUNTIF($A$9:$A$208,"="&amp;A51)&gt;1,"Код операції повторюється",IF(NOT(ISNUMBER(B51)),"Вкажіть дату",IF(OR(B51&lt;&gt;INT(B51),B51&lt;'Запаси'!$B$4,B51&gt;'Запаси'!$B$5),"Перевірте дату",IF(OR(NOT(ISTEXT(C51)),LEN(TRIM(C51))=0),"Вкажіть код позиції",IF(OR(C51&lt;&gt;TRIM(C51),OR(ISNUMBER(FIND("~",C51)),ISNUMBER(FIND("*",C51)),ISNUMBER(FIND("?",C51)),ISNUMBER(FIND("&lt;",C51)),ISNUMBER(FIND("&gt;",C51)),ISNUMBER(FIND("=",C51)))),"Перевірте код позиції",IF(COUNTIF('Запаси'!$A$14:$A$33,"="&amp;C51)&lt;&gt;1,"Код позиції не знайдено",IF(AND(D51&lt;&gt;"Надходження",D51&lt;&gt;"Витрата"),"Вкажіть вид руху",IF(NOT(ISNUMBER(E51)),"Вкажіть кількість",IF(OR(E51&lt;=0,E51&gt;1000000,ROUND(E51,3)&lt;&gt;E51),"Перевірте кількість","Поля коректні"))))))))))))))</x:f>
      </x:c>
      <x:c r="H51" s="1"/>
    </x:row>
    <x:row r="52" ht="33" customHeight="1">
      <x:c r="A52" s="11"/>
      <x:c r="B52" s="15"/>
      <x:c r="C52" s="11"/>
      <x:c r="D52" s="11"/>
      <x:c r="E52" s="13"/>
      <x:c r="F52" s="11"/>
      <x:c r="G52" s="12" t="str">
        <x:f>IF(COUNTA(A52:F52)=0,"",IF('Запаси'!$D$4&lt;&gt;"Готово","Перевірте період",IF(OR(NOT(ISTEXT(A52)),LEN(TRIM(A52))=0),"Вкажіть код операції",IF(A52&lt;&gt;TRIM(A52),"Приберіть пробіли коду",IF(OR(ISNUMBER(FIND("~",A52)),ISNUMBER(FIND("*",A52)),ISNUMBER(FIND("?",A52)),ISNUMBER(FIND("&lt;",A52)),ISNUMBER(FIND("&gt;",A52)),ISNUMBER(FIND("=",A52))),"Код має спецсимвол",IF(COUNTIF($A$9:$A$208,"="&amp;A52)&gt;1,"Код операції повторюється",IF(NOT(ISNUMBER(B52)),"Вкажіть дату",IF(OR(B52&lt;&gt;INT(B52),B52&lt;'Запаси'!$B$4,B52&gt;'Запаси'!$B$5),"Перевірте дату",IF(OR(NOT(ISTEXT(C52)),LEN(TRIM(C52))=0),"Вкажіть код позиції",IF(OR(C52&lt;&gt;TRIM(C52),OR(ISNUMBER(FIND("~",C52)),ISNUMBER(FIND("*",C52)),ISNUMBER(FIND("?",C52)),ISNUMBER(FIND("&lt;",C52)),ISNUMBER(FIND("&gt;",C52)),ISNUMBER(FIND("=",C52)))),"Перевірте код позиції",IF(COUNTIF('Запаси'!$A$14:$A$33,"="&amp;C52)&lt;&gt;1,"Код позиції не знайдено",IF(AND(D52&lt;&gt;"Надходження",D52&lt;&gt;"Витрата"),"Вкажіть вид руху",IF(NOT(ISNUMBER(E52)),"Вкажіть кількість",IF(OR(E52&lt;=0,E52&gt;1000000,ROUND(E52,3)&lt;&gt;E52),"Перевірте кількість","Поля коректні"))))))))))))))</x:f>
      </x:c>
      <x:c r="H52" s="1"/>
    </x:row>
    <x:row r="53" ht="33" customHeight="1">
      <x:c r="A53" s="11"/>
      <x:c r="B53" s="15"/>
      <x:c r="C53" s="11"/>
      <x:c r="D53" s="11"/>
      <x:c r="E53" s="13"/>
      <x:c r="F53" s="11"/>
      <x:c r="G53" s="12" t="str">
        <x:f>IF(COUNTA(A53:F53)=0,"",IF('Запаси'!$D$4&lt;&gt;"Готово","Перевірте період",IF(OR(NOT(ISTEXT(A53)),LEN(TRIM(A53))=0),"Вкажіть код операції",IF(A53&lt;&gt;TRIM(A53),"Приберіть пробіли коду",IF(OR(ISNUMBER(FIND("~",A53)),ISNUMBER(FIND("*",A53)),ISNUMBER(FIND("?",A53)),ISNUMBER(FIND("&lt;",A53)),ISNUMBER(FIND("&gt;",A53)),ISNUMBER(FIND("=",A53))),"Код має спецсимвол",IF(COUNTIF($A$9:$A$208,"="&amp;A53)&gt;1,"Код операції повторюється",IF(NOT(ISNUMBER(B53)),"Вкажіть дату",IF(OR(B53&lt;&gt;INT(B53),B53&lt;'Запаси'!$B$4,B53&gt;'Запаси'!$B$5),"Перевірте дату",IF(OR(NOT(ISTEXT(C53)),LEN(TRIM(C53))=0),"Вкажіть код позиції",IF(OR(C53&lt;&gt;TRIM(C53),OR(ISNUMBER(FIND("~",C53)),ISNUMBER(FIND("*",C53)),ISNUMBER(FIND("?",C53)),ISNUMBER(FIND("&lt;",C53)),ISNUMBER(FIND("&gt;",C53)),ISNUMBER(FIND("=",C53)))),"Перевірте код позиції",IF(COUNTIF('Запаси'!$A$14:$A$33,"="&amp;C53)&lt;&gt;1,"Код позиції не знайдено",IF(AND(D53&lt;&gt;"Надходження",D53&lt;&gt;"Витрата"),"Вкажіть вид руху",IF(NOT(ISNUMBER(E53)),"Вкажіть кількість",IF(OR(E53&lt;=0,E53&gt;1000000,ROUND(E53,3)&lt;&gt;E53),"Перевірте кількість","Поля коректні"))))))))))))))</x:f>
      </x:c>
      <x:c r="H53" s="1"/>
    </x:row>
    <x:row r="54" ht="33" customHeight="1">
      <x:c r="A54" s="11"/>
      <x:c r="B54" s="15"/>
      <x:c r="C54" s="11"/>
      <x:c r="D54" s="11"/>
      <x:c r="E54" s="13"/>
      <x:c r="F54" s="11"/>
      <x:c r="G54" s="12" t="str">
        <x:f>IF(COUNTA(A54:F54)=0,"",IF('Запаси'!$D$4&lt;&gt;"Готово","Перевірте період",IF(OR(NOT(ISTEXT(A54)),LEN(TRIM(A54))=0),"Вкажіть код операції",IF(A54&lt;&gt;TRIM(A54),"Приберіть пробіли коду",IF(OR(ISNUMBER(FIND("~",A54)),ISNUMBER(FIND("*",A54)),ISNUMBER(FIND("?",A54)),ISNUMBER(FIND("&lt;",A54)),ISNUMBER(FIND("&gt;",A54)),ISNUMBER(FIND("=",A54))),"Код має спецсимвол",IF(COUNTIF($A$9:$A$208,"="&amp;A54)&gt;1,"Код операції повторюється",IF(NOT(ISNUMBER(B54)),"Вкажіть дату",IF(OR(B54&lt;&gt;INT(B54),B54&lt;'Запаси'!$B$4,B54&gt;'Запаси'!$B$5),"Перевірте дату",IF(OR(NOT(ISTEXT(C54)),LEN(TRIM(C54))=0),"Вкажіть код позиції",IF(OR(C54&lt;&gt;TRIM(C54),OR(ISNUMBER(FIND("~",C54)),ISNUMBER(FIND("*",C54)),ISNUMBER(FIND("?",C54)),ISNUMBER(FIND("&lt;",C54)),ISNUMBER(FIND("&gt;",C54)),ISNUMBER(FIND("=",C54)))),"Перевірте код позиції",IF(COUNTIF('Запаси'!$A$14:$A$33,"="&amp;C54)&lt;&gt;1,"Код позиції не знайдено",IF(AND(D54&lt;&gt;"Надходження",D54&lt;&gt;"Витрата"),"Вкажіть вид руху",IF(NOT(ISNUMBER(E54)),"Вкажіть кількість",IF(OR(E54&lt;=0,E54&gt;1000000,ROUND(E54,3)&lt;&gt;E54),"Перевірте кількість","Поля коректні"))))))))))))))</x:f>
      </x:c>
      <x:c r="H54" s="1"/>
    </x:row>
    <x:row r="55" ht="33" customHeight="1">
      <x:c r="A55" s="11"/>
      <x:c r="B55" s="15"/>
      <x:c r="C55" s="11"/>
      <x:c r="D55" s="11"/>
      <x:c r="E55" s="13"/>
      <x:c r="F55" s="11"/>
      <x:c r="G55" s="12" t="str">
        <x:f>IF(COUNTA(A55:F55)=0,"",IF('Запаси'!$D$4&lt;&gt;"Готово","Перевірте період",IF(OR(NOT(ISTEXT(A55)),LEN(TRIM(A55))=0),"Вкажіть код операції",IF(A55&lt;&gt;TRIM(A55),"Приберіть пробіли коду",IF(OR(ISNUMBER(FIND("~",A55)),ISNUMBER(FIND("*",A55)),ISNUMBER(FIND("?",A55)),ISNUMBER(FIND("&lt;",A55)),ISNUMBER(FIND("&gt;",A55)),ISNUMBER(FIND("=",A55))),"Код має спецсимвол",IF(COUNTIF($A$9:$A$208,"="&amp;A55)&gt;1,"Код операції повторюється",IF(NOT(ISNUMBER(B55)),"Вкажіть дату",IF(OR(B55&lt;&gt;INT(B55),B55&lt;'Запаси'!$B$4,B55&gt;'Запаси'!$B$5),"Перевірте дату",IF(OR(NOT(ISTEXT(C55)),LEN(TRIM(C55))=0),"Вкажіть код позиції",IF(OR(C55&lt;&gt;TRIM(C55),OR(ISNUMBER(FIND("~",C55)),ISNUMBER(FIND("*",C55)),ISNUMBER(FIND("?",C55)),ISNUMBER(FIND("&lt;",C55)),ISNUMBER(FIND("&gt;",C55)),ISNUMBER(FIND("=",C55)))),"Перевірте код позиції",IF(COUNTIF('Запаси'!$A$14:$A$33,"="&amp;C55)&lt;&gt;1,"Код позиції не знайдено",IF(AND(D55&lt;&gt;"Надходження",D55&lt;&gt;"Витрата"),"Вкажіть вид руху",IF(NOT(ISNUMBER(E55)),"Вкажіть кількість",IF(OR(E55&lt;=0,E55&gt;1000000,ROUND(E55,3)&lt;&gt;E55),"Перевірте кількість","Поля коректні"))))))))))))))</x:f>
      </x:c>
      <x:c r="H55" s="1"/>
    </x:row>
    <x:row r="56" ht="33" customHeight="1">
      <x:c r="A56" s="11"/>
      <x:c r="B56" s="15"/>
      <x:c r="C56" s="11"/>
      <x:c r="D56" s="11"/>
      <x:c r="E56" s="13"/>
      <x:c r="F56" s="11"/>
      <x:c r="G56" s="12" t="str">
        <x:f>IF(COUNTA(A56:F56)=0,"",IF('Запаси'!$D$4&lt;&gt;"Готово","Перевірте період",IF(OR(NOT(ISTEXT(A56)),LEN(TRIM(A56))=0),"Вкажіть код операції",IF(A56&lt;&gt;TRIM(A56),"Приберіть пробіли коду",IF(OR(ISNUMBER(FIND("~",A56)),ISNUMBER(FIND("*",A56)),ISNUMBER(FIND("?",A56)),ISNUMBER(FIND("&lt;",A56)),ISNUMBER(FIND("&gt;",A56)),ISNUMBER(FIND("=",A56))),"Код має спецсимвол",IF(COUNTIF($A$9:$A$208,"="&amp;A56)&gt;1,"Код операції повторюється",IF(NOT(ISNUMBER(B56)),"Вкажіть дату",IF(OR(B56&lt;&gt;INT(B56),B56&lt;'Запаси'!$B$4,B56&gt;'Запаси'!$B$5),"Перевірте дату",IF(OR(NOT(ISTEXT(C56)),LEN(TRIM(C56))=0),"Вкажіть код позиції",IF(OR(C56&lt;&gt;TRIM(C56),OR(ISNUMBER(FIND("~",C56)),ISNUMBER(FIND("*",C56)),ISNUMBER(FIND("?",C56)),ISNUMBER(FIND("&lt;",C56)),ISNUMBER(FIND("&gt;",C56)),ISNUMBER(FIND("=",C56)))),"Перевірте код позиції",IF(COUNTIF('Запаси'!$A$14:$A$33,"="&amp;C56)&lt;&gt;1,"Код позиції не знайдено",IF(AND(D56&lt;&gt;"Надходження",D56&lt;&gt;"Витрата"),"Вкажіть вид руху",IF(NOT(ISNUMBER(E56)),"Вкажіть кількість",IF(OR(E56&lt;=0,E56&gt;1000000,ROUND(E56,3)&lt;&gt;E56),"Перевірте кількість","Поля коректні"))))))))))))))</x:f>
      </x:c>
      <x:c r="H56" s="1"/>
    </x:row>
    <x:row r="57" ht="33" customHeight="1">
      <x:c r="A57" s="11"/>
      <x:c r="B57" s="15"/>
      <x:c r="C57" s="11"/>
      <x:c r="D57" s="11"/>
      <x:c r="E57" s="13"/>
      <x:c r="F57" s="11"/>
      <x:c r="G57" s="12" t="str">
        <x:f>IF(COUNTA(A57:F57)=0,"",IF('Запаси'!$D$4&lt;&gt;"Готово","Перевірте період",IF(OR(NOT(ISTEXT(A57)),LEN(TRIM(A57))=0),"Вкажіть код операції",IF(A57&lt;&gt;TRIM(A57),"Приберіть пробіли коду",IF(OR(ISNUMBER(FIND("~",A57)),ISNUMBER(FIND("*",A57)),ISNUMBER(FIND("?",A57)),ISNUMBER(FIND("&lt;",A57)),ISNUMBER(FIND("&gt;",A57)),ISNUMBER(FIND("=",A57))),"Код має спецсимвол",IF(COUNTIF($A$9:$A$208,"="&amp;A57)&gt;1,"Код операції повторюється",IF(NOT(ISNUMBER(B57)),"Вкажіть дату",IF(OR(B57&lt;&gt;INT(B57),B57&lt;'Запаси'!$B$4,B57&gt;'Запаси'!$B$5),"Перевірте дату",IF(OR(NOT(ISTEXT(C57)),LEN(TRIM(C57))=0),"Вкажіть код позиції",IF(OR(C57&lt;&gt;TRIM(C57),OR(ISNUMBER(FIND("~",C57)),ISNUMBER(FIND("*",C57)),ISNUMBER(FIND("?",C57)),ISNUMBER(FIND("&lt;",C57)),ISNUMBER(FIND("&gt;",C57)),ISNUMBER(FIND("=",C57)))),"Перевірте код позиції",IF(COUNTIF('Запаси'!$A$14:$A$33,"="&amp;C57)&lt;&gt;1,"Код позиції не знайдено",IF(AND(D57&lt;&gt;"Надходження",D57&lt;&gt;"Витрата"),"Вкажіть вид руху",IF(NOT(ISNUMBER(E57)),"Вкажіть кількість",IF(OR(E57&lt;=0,E57&gt;1000000,ROUND(E57,3)&lt;&gt;E57),"Перевірте кількість","Поля коректні"))))))))))))))</x:f>
      </x:c>
      <x:c r="H57" s="1"/>
    </x:row>
    <x:row r="58" ht="33" customHeight="1">
      <x:c r="A58" s="11"/>
      <x:c r="B58" s="15"/>
      <x:c r="C58" s="11"/>
      <x:c r="D58" s="11"/>
      <x:c r="E58" s="13"/>
      <x:c r="F58" s="11"/>
      <x:c r="G58" s="12" t="str">
        <x:f>IF(COUNTA(A58:F58)=0,"",IF('Запаси'!$D$4&lt;&gt;"Готово","Перевірте період",IF(OR(NOT(ISTEXT(A58)),LEN(TRIM(A58))=0),"Вкажіть код операції",IF(A58&lt;&gt;TRIM(A58),"Приберіть пробіли коду",IF(OR(ISNUMBER(FIND("~",A58)),ISNUMBER(FIND("*",A58)),ISNUMBER(FIND("?",A58)),ISNUMBER(FIND("&lt;",A58)),ISNUMBER(FIND("&gt;",A58)),ISNUMBER(FIND("=",A58))),"Код має спецсимвол",IF(COUNTIF($A$9:$A$208,"="&amp;A58)&gt;1,"Код операції повторюється",IF(NOT(ISNUMBER(B58)),"Вкажіть дату",IF(OR(B58&lt;&gt;INT(B58),B58&lt;'Запаси'!$B$4,B58&gt;'Запаси'!$B$5),"Перевірте дату",IF(OR(NOT(ISTEXT(C58)),LEN(TRIM(C58))=0),"Вкажіть код позиції",IF(OR(C58&lt;&gt;TRIM(C58),OR(ISNUMBER(FIND("~",C58)),ISNUMBER(FIND("*",C58)),ISNUMBER(FIND("?",C58)),ISNUMBER(FIND("&lt;",C58)),ISNUMBER(FIND("&gt;",C58)),ISNUMBER(FIND("=",C58)))),"Перевірте код позиції",IF(COUNTIF('Запаси'!$A$14:$A$33,"="&amp;C58)&lt;&gt;1,"Код позиції не знайдено",IF(AND(D58&lt;&gt;"Надходження",D58&lt;&gt;"Витрата"),"Вкажіть вид руху",IF(NOT(ISNUMBER(E58)),"Вкажіть кількість",IF(OR(E58&lt;=0,E58&gt;1000000,ROUND(E58,3)&lt;&gt;E58),"Перевірте кількість","Поля коректні"))))))))))))))</x:f>
      </x:c>
      <x:c r="H58" s="1"/>
    </x:row>
    <x:row r="59" ht="33" customHeight="1">
      <x:c r="A59" s="11"/>
      <x:c r="B59" s="15"/>
      <x:c r="C59" s="11"/>
      <x:c r="D59" s="11"/>
      <x:c r="E59" s="13"/>
      <x:c r="F59" s="11"/>
      <x:c r="G59" s="12" t="str">
        <x:f>IF(COUNTA(A59:F59)=0,"",IF('Запаси'!$D$4&lt;&gt;"Готово","Перевірте період",IF(OR(NOT(ISTEXT(A59)),LEN(TRIM(A59))=0),"Вкажіть код операції",IF(A59&lt;&gt;TRIM(A59),"Приберіть пробіли коду",IF(OR(ISNUMBER(FIND("~",A59)),ISNUMBER(FIND("*",A59)),ISNUMBER(FIND("?",A59)),ISNUMBER(FIND("&lt;",A59)),ISNUMBER(FIND("&gt;",A59)),ISNUMBER(FIND("=",A59))),"Код має спецсимвол",IF(COUNTIF($A$9:$A$208,"="&amp;A59)&gt;1,"Код операції повторюється",IF(NOT(ISNUMBER(B59)),"Вкажіть дату",IF(OR(B59&lt;&gt;INT(B59),B59&lt;'Запаси'!$B$4,B59&gt;'Запаси'!$B$5),"Перевірте дату",IF(OR(NOT(ISTEXT(C59)),LEN(TRIM(C59))=0),"Вкажіть код позиції",IF(OR(C59&lt;&gt;TRIM(C59),OR(ISNUMBER(FIND("~",C59)),ISNUMBER(FIND("*",C59)),ISNUMBER(FIND("?",C59)),ISNUMBER(FIND("&lt;",C59)),ISNUMBER(FIND("&gt;",C59)),ISNUMBER(FIND("=",C59)))),"Перевірте код позиції",IF(COUNTIF('Запаси'!$A$14:$A$33,"="&amp;C59)&lt;&gt;1,"Код позиції не знайдено",IF(AND(D59&lt;&gt;"Надходження",D59&lt;&gt;"Витрата"),"Вкажіть вид руху",IF(NOT(ISNUMBER(E59)),"Вкажіть кількість",IF(OR(E59&lt;=0,E59&gt;1000000,ROUND(E59,3)&lt;&gt;E59),"Перевірте кількість","Поля коректні"))))))))))))))</x:f>
      </x:c>
      <x:c r="H59" s="1"/>
    </x:row>
    <x:row r="60" ht="33" customHeight="1">
      <x:c r="A60" s="11"/>
      <x:c r="B60" s="15"/>
      <x:c r="C60" s="11"/>
      <x:c r="D60" s="11"/>
      <x:c r="E60" s="13"/>
      <x:c r="F60" s="11"/>
      <x:c r="G60" s="12" t="str">
        <x:f>IF(COUNTA(A60:F60)=0,"",IF('Запаси'!$D$4&lt;&gt;"Готово","Перевірте період",IF(OR(NOT(ISTEXT(A60)),LEN(TRIM(A60))=0),"Вкажіть код операції",IF(A60&lt;&gt;TRIM(A60),"Приберіть пробіли коду",IF(OR(ISNUMBER(FIND("~",A60)),ISNUMBER(FIND("*",A60)),ISNUMBER(FIND("?",A60)),ISNUMBER(FIND("&lt;",A60)),ISNUMBER(FIND("&gt;",A60)),ISNUMBER(FIND("=",A60))),"Код має спецсимвол",IF(COUNTIF($A$9:$A$208,"="&amp;A60)&gt;1,"Код операції повторюється",IF(NOT(ISNUMBER(B60)),"Вкажіть дату",IF(OR(B60&lt;&gt;INT(B60),B60&lt;'Запаси'!$B$4,B60&gt;'Запаси'!$B$5),"Перевірте дату",IF(OR(NOT(ISTEXT(C60)),LEN(TRIM(C60))=0),"Вкажіть код позиції",IF(OR(C60&lt;&gt;TRIM(C60),OR(ISNUMBER(FIND("~",C60)),ISNUMBER(FIND("*",C60)),ISNUMBER(FIND("?",C60)),ISNUMBER(FIND("&lt;",C60)),ISNUMBER(FIND("&gt;",C60)),ISNUMBER(FIND("=",C60)))),"Перевірте код позиції",IF(COUNTIF('Запаси'!$A$14:$A$33,"="&amp;C60)&lt;&gt;1,"Код позиції не знайдено",IF(AND(D60&lt;&gt;"Надходження",D60&lt;&gt;"Витрата"),"Вкажіть вид руху",IF(NOT(ISNUMBER(E60)),"Вкажіть кількість",IF(OR(E60&lt;=0,E60&gt;1000000,ROUND(E60,3)&lt;&gt;E60),"Перевірте кількість","Поля коректні"))))))))))))))</x:f>
      </x:c>
      <x:c r="H60" s="1"/>
    </x:row>
    <x:row r="61" ht="33" customHeight="1">
      <x:c r="A61" s="11"/>
      <x:c r="B61" s="15"/>
      <x:c r="C61" s="11"/>
      <x:c r="D61" s="11"/>
      <x:c r="E61" s="13"/>
      <x:c r="F61" s="11"/>
      <x:c r="G61" s="12" t="str">
        <x:f>IF(COUNTA(A61:F61)=0,"",IF('Запаси'!$D$4&lt;&gt;"Готово","Перевірте період",IF(OR(NOT(ISTEXT(A61)),LEN(TRIM(A61))=0),"Вкажіть код операції",IF(A61&lt;&gt;TRIM(A61),"Приберіть пробіли коду",IF(OR(ISNUMBER(FIND("~",A61)),ISNUMBER(FIND("*",A61)),ISNUMBER(FIND("?",A61)),ISNUMBER(FIND("&lt;",A61)),ISNUMBER(FIND("&gt;",A61)),ISNUMBER(FIND("=",A61))),"Код має спецсимвол",IF(COUNTIF($A$9:$A$208,"="&amp;A61)&gt;1,"Код операції повторюється",IF(NOT(ISNUMBER(B61)),"Вкажіть дату",IF(OR(B61&lt;&gt;INT(B61),B61&lt;'Запаси'!$B$4,B61&gt;'Запаси'!$B$5),"Перевірте дату",IF(OR(NOT(ISTEXT(C61)),LEN(TRIM(C61))=0),"Вкажіть код позиції",IF(OR(C61&lt;&gt;TRIM(C61),OR(ISNUMBER(FIND("~",C61)),ISNUMBER(FIND("*",C61)),ISNUMBER(FIND("?",C61)),ISNUMBER(FIND("&lt;",C61)),ISNUMBER(FIND("&gt;",C61)),ISNUMBER(FIND("=",C61)))),"Перевірте код позиції",IF(COUNTIF('Запаси'!$A$14:$A$33,"="&amp;C61)&lt;&gt;1,"Код позиції не знайдено",IF(AND(D61&lt;&gt;"Надходження",D61&lt;&gt;"Витрата"),"Вкажіть вид руху",IF(NOT(ISNUMBER(E61)),"Вкажіть кількість",IF(OR(E61&lt;=0,E61&gt;1000000,ROUND(E61,3)&lt;&gt;E61),"Перевірте кількість","Поля коректні"))))))))))))))</x:f>
      </x:c>
      <x:c r="H61" s="1"/>
    </x:row>
    <x:row r="62" ht="33" customHeight="1">
      <x:c r="A62" s="11"/>
      <x:c r="B62" s="15"/>
      <x:c r="C62" s="11"/>
      <x:c r="D62" s="11"/>
      <x:c r="E62" s="13"/>
      <x:c r="F62" s="11"/>
      <x:c r="G62" s="12" t="str">
        <x:f>IF(COUNTA(A62:F62)=0,"",IF('Запаси'!$D$4&lt;&gt;"Готово","Перевірте період",IF(OR(NOT(ISTEXT(A62)),LEN(TRIM(A62))=0),"Вкажіть код операції",IF(A62&lt;&gt;TRIM(A62),"Приберіть пробіли коду",IF(OR(ISNUMBER(FIND("~",A62)),ISNUMBER(FIND("*",A62)),ISNUMBER(FIND("?",A62)),ISNUMBER(FIND("&lt;",A62)),ISNUMBER(FIND("&gt;",A62)),ISNUMBER(FIND("=",A62))),"Код має спецсимвол",IF(COUNTIF($A$9:$A$208,"="&amp;A62)&gt;1,"Код операції повторюється",IF(NOT(ISNUMBER(B62)),"Вкажіть дату",IF(OR(B62&lt;&gt;INT(B62),B62&lt;'Запаси'!$B$4,B62&gt;'Запаси'!$B$5),"Перевірте дату",IF(OR(NOT(ISTEXT(C62)),LEN(TRIM(C62))=0),"Вкажіть код позиції",IF(OR(C62&lt;&gt;TRIM(C62),OR(ISNUMBER(FIND("~",C62)),ISNUMBER(FIND("*",C62)),ISNUMBER(FIND("?",C62)),ISNUMBER(FIND("&lt;",C62)),ISNUMBER(FIND("&gt;",C62)),ISNUMBER(FIND("=",C62)))),"Перевірте код позиції",IF(COUNTIF('Запаси'!$A$14:$A$33,"="&amp;C62)&lt;&gt;1,"Код позиції не знайдено",IF(AND(D62&lt;&gt;"Надходження",D62&lt;&gt;"Витрата"),"Вкажіть вид руху",IF(NOT(ISNUMBER(E62)),"Вкажіть кількість",IF(OR(E62&lt;=0,E62&gt;1000000,ROUND(E62,3)&lt;&gt;E62),"Перевірте кількість","Поля коректні"))))))))))))))</x:f>
      </x:c>
      <x:c r="H62" s="1"/>
    </x:row>
    <x:row r="63" ht="33" customHeight="1">
      <x:c r="A63" s="11"/>
      <x:c r="B63" s="15"/>
      <x:c r="C63" s="11"/>
      <x:c r="D63" s="11"/>
      <x:c r="E63" s="13"/>
      <x:c r="F63" s="11"/>
      <x:c r="G63" s="12" t="str">
        <x:f>IF(COUNTA(A63:F63)=0,"",IF('Запаси'!$D$4&lt;&gt;"Готово","Перевірте період",IF(OR(NOT(ISTEXT(A63)),LEN(TRIM(A63))=0),"Вкажіть код операції",IF(A63&lt;&gt;TRIM(A63),"Приберіть пробіли коду",IF(OR(ISNUMBER(FIND("~",A63)),ISNUMBER(FIND("*",A63)),ISNUMBER(FIND("?",A63)),ISNUMBER(FIND("&lt;",A63)),ISNUMBER(FIND("&gt;",A63)),ISNUMBER(FIND("=",A63))),"Код має спецсимвол",IF(COUNTIF($A$9:$A$208,"="&amp;A63)&gt;1,"Код операції повторюється",IF(NOT(ISNUMBER(B63)),"Вкажіть дату",IF(OR(B63&lt;&gt;INT(B63),B63&lt;'Запаси'!$B$4,B63&gt;'Запаси'!$B$5),"Перевірте дату",IF(OR(NOT(ISTEXT(C63)),LEN(TRIM(C63))=0),"Вкажіть код позиції",IF(OR(C63&lt;&gt;TRIM(C63),OR(ISNUMBER(FIND("~",C63)),ISNUMBER(FIND("*",C63)),ISNUMBER(FIND("?",C63)),ISNUMBER(FIND("&lt;",C63)),ISNUMBER(FIND("&gt;",C63)),ISNUMBER(FIND("=",C63)))),"Перевірте код позиції",IF(COUNTIF('Запаси'!$A$14:$A$33,"="&amp;C63)&lt;&gt;1,"Код позиції не знайдено",IF(AND(D63&lt;&gt;"Надходження",D63&lt;&gt;"Витрата"),"Вкажіть вид руху",IF(NOT(ISNUMBER(E63)),"Вкажіть кількість",IF(OR(E63&lt;=0,E63&gt;1000000,ROUND(E63,3)&lt;&gt;E63),"Перевірте кількість","Поля коректні"))))))))))))))</x:f>
      </x:c>
      <x:c r="H63" s="1"/>
    </x:row>
    <x:row r="64" ht="33" customHeight="1">
      <x:c r="A64" s="11"/>
      <x:c r="B64" s="15"/>
      <x:c r="C64" s="11"/>
      <x:c r="D64" s="11"/>
      <x:c r="E64" s="13"/>
      <x:c r="F64" s="11"/>
      <x:c r="G64" s="12" t="str">
        <x:f>IF(COUNTA(A64:F64)=0,"",IF('Запаси'!$D$4&lt;&gt;"Готово","Перевірте період",IF(OR(NOT(ISTEXT(A64)),LEN(TRIM(A64))=0),"Вкажіть код операції",IF(A64&lt;&gt;TRIM(A64),"Приберіть пробіли коду",IF(OR(ISNUMBER(FIND("~",A64)),ISNUMBER(FIND("*",A64)),ISNUMBER(FIND("?",A64)),ISNUMBER(FIND("&lt;",A64)),ISNUMBER(FIND("&gt;",A64)),ISNUMBER(FIND("=",A64))),"Код має спецсимвол",IF(COUNTIF($A$9:$A$208,"="&amp;A64)&gt;1,"Код операції повторюється",IF(NOT(ISNUMBER(B64)),"Вкажіть дату",IF(OR(B64&lt;&gt;INT(B64),B64&lt;'Запаси'!$B$4,B64&gt;'Запаси'!$B$5),"Перевірте дату",IF(OR(NOT(ISTEXT(C64)),LEN(TRIM(C64))=0),"Вкажіть код позиції",IF(OR(C64&lt;&gt;TRIM(C64),OR(ISNUMBER(FIND("~",C64)),ISNUMBER(FIND("*",C64)),ISNUMBER(FIND("?",C64)),ISNUMBER(FIND("&lt;",C64)),ISNUMBER(FIND("&gt;",C64)),ISNUMBER(FIND("=",C64)))),"Перевірте код позиції",IF(COUNTIF('Запаси'!$A$14:$A$33,"="&amp;C64)&lt;&gt;1,"Код позиції не знайдено",IF(AND(D64&lt;&gt;"Надходження",D64&lt;&gt;"Витрата"),"Вкажіть вид руху",IF(NOT(ISNUMBER(E64)),"Вкажіть кількість",IF(OR(E64&lt;=0,E64&gt;1000000,ROUND(E64,3)&lt;&gt;E64),"Перевірте кількість","Поля коректні"))))))))))))))</x:f>
      </x:c>
      <x:c r="H64" s="1"/>
    </x:row>
    <x:row r="65" ht="33" customHeight="1">
      <x:c r="A65" s="11"/>
      <x:c r="B65" s="15"/>
      <x:c r="C65" s="11"/>
      <x:c r="D65" s="11"/>
      <x:c r="E65" s="13"/>
      <x:c r="F65" s="11"/>
      <x:c r="G65" s="12" t="str">
        <x:f>IF(COUNTA(A65:F65)=0,"",IF('Запаси'!$D$4&lt;&gt;"Готово","Перевірте період",IF(OR(NOT(ISTEXT(A65)),LEN(TRIM(A65))=0),"Вкажіть код операції",IF(A65&lt;&gt;TRIM(A65),"Приберіть пробіли коду",IF(OR(ISNUMBER(FIND("~",A65)),ISNUMBER(FIND("*",A65)),ISNUMBER(FIND("?",A65)),ISNUMBER(FIND("&lt;",A65)),ISNUMBER(FIND("&gt;",A65)),ISNUMBER(FIND("=",A65))),"Код має спецсимвол",IF(COUNTIF($A$9:$A$208,"="&amp;A65)&gt;1,"Код операції повторюється",IF(NOT(ISNUMBER(B65)),"Вкажіть дату",IF(OR(B65&lt;&gt;INT(B65),B65&lt;'Запаси'!$B$4,B65&gt;'Запаси'!$B$5),"Перевірте дату",IF(OR(NOT(ISTEXT(C65)),LEN(TRIM(C65))=0),"Вкажіть код позиції",IF(OR(C65&lt;&gt;TRIM(C65),OR(ISNUMBER(FIND("~",C65)),ISNUMBER(FIND("*",C65)),ISNUMBER(FIND("?",C65)),ISNUMBER(FIND("&lt;",C65)),ISNUMBER(FIND("&gt;",C65)),ISNUMBER(FIND("=",C65)))),"Перевірте код позиції",IF(COUNTIF('Запаси'!$A$14:$A$33,"="&amp;C65)&lt;&gt;1,"Код позиції не знайдено",IF(AND(D65&lt;&gt;"Надходження",D65&lt;&gt;"Витрата"),"Вкажіть вид руху",IF(NOT(ISNUMBER(E65)),"Вкажіть кількість",IF(OR(E65&lt;=0,E65&gt;1000000,ROUND(E65,3)&lt;&gt;E65),"Перевірте кількість","Поля коректні"))))))))))))))</x:f>
      </x:c>
      <x:c r="H65" s="1"/>
    </x:row>
    <x:row r="66" ht="33" customHeight="1">
      <x:c r="A66" s="11"/>
      <x:c r="B66" s="15"/>
      <x:c r="C66" s="11"/>
      <x:c r="D66" s="11"/>
      <x:c r="E66" s="13"/>
      <x:c r="F66" s="11"/>
      <x:c r="G66" s="12" t="str">
        <x:f>IF(COUNTA(A66:F66)=0,"",IF('Запаси'!$D$4&lt;&gt;"Готово","Перевірте період",IF(OR(NOT(ISTEXT(A66)),LEN(TRIM(A66))=0),"Вкажіть код операції",IF(A66&lt;&gt;TRIM(A66),"Приберіть пробіли коду",IF(OR(ISNUMBER(FIND("~",A66)),ISNUMBER(FIND("*",A66)),ISNUMBER(FIND("?",A66)),ISNUMBER(FIND("&lt;",A66)),ISNUMBER(FIND("&gt;",A66)),ISNUMBER(FIND("=",A66))),"Код має спецсимвол",IF(COUNTIF($A$9:$A$208,"="&amp;A66)&gt;1,"Код операції повторюється",IF(NOT(ISNUMBER(B66)),"Вкажіть дату",IF(OR(B66&lt;&gt;INT(B66),B66&lt;'Запаси'!$B$4,B66&gt;'Запаси'!$B$5),"Перевірте дату",IF(OR(NOT(ISTEXT(C66)),LEN(TRIM(C66))=0),"Вкажіть код позиції",IF(OR(C66&lt;&gt;TRIM(C66),OR(ISNUMBER(FIND("~",C66)),ISNUMBER(FIND("*",C66)),ISNUMBER(FIND("?",C66)),ISNUMBER(FIND("&lt;",C66)),ISNUMBER(FIND("&gt;",C66)),ISNUMBER(FIND("=",C66)))),"Перевірте код позиції",IF(COUNTIF('Запаси'!$A$14:$A$33,"="&amp;C66)&lt;&gt;1,"Код позиції не знайдено",IF(AND(D66&lt;&gt;"Надходження",D66&lt;&gt;"Витрата"),"Вкажіть вид руху",IF(NOT(ISNUMBER(E66)),"Вкажіть кількість",IF(OR(E66&lt;=0,E66&gt;1000000,ROUND(E66,3)&lt;&gt;E66),"Перевірте кількість","Поля коректні"))))))))))))))</x:f>
      </x:c>
      <x:c r="H66" s="1"/>
    </x:row>
    <x:row r="67" ht="33" customHeight="1">
      <x:c r="A67" s="11"/>
      <x:c r="B67" s="15"/>
      <x:c r="C67" s="11"/>
      <x:c r="D67" s="11"/>
      <x:c r="E67" s="13"/>
      <x:c r="F67" s="11"/>
      <x:c r="G67" s="12" t="str">
        <x:f>IF(COUNTA(A67:F67)=0,"",IF('Запаси'!$D$4&lt;&gt;"Готово","Перевірте період",IF(OR(NOT(ISTEXT(A67)),LEN(TRIM(A67))=0),"Вкажіть код операції",IF(A67&lt;&gt;TRIM(A67),"Приберіть пробіли коду",IF(OR(ISNUMBER(FIND("~",A67)),ISNUMBER(FIND("*",A67)),ISNUMBER(FIND("?",A67)),ISNUMBER(FIND("&lt;",A67)),ISNUMBER(FIND("&gt;",A67)),ISNUMBER(FIND("=",A67))),"Код має спецсимвол",IF(COUNTIF($A$9:$A$208,"="&amp;A67)&gt;1,"Код операції повторюється",IF(NOT(ISNUMBER(B67)),"Вкажіть дату",IF(OR(B67&lt;&gt;INT(B67),B67&lt;'Запаси'!$B$4,B67&gt;'Запаси'!$B$5),"Перевірте дату",IF(OR(NOT(ISTEXT(C67)),LEN(TRIM(C67))=0),"Вкажіть код позиції",IF(OR(C67&lt;&gt;TRIM(C67),OR(ISNUMBER(FIND("~",C67)),ISNUMBER(FIND("*",C67)),ISNUMBER(FIND("?",C67)),ISNUMBER(FIND("&lt;",C67)),ISNUMBER(FIND("&gt;",C67)),ISNUMBER(FIND("=",C67)))),"Перевірте код позиції",IF(COUNTIF('Запаси'!$A$14:$A$33,"="&amp;C67)&lt;&gt;1,"Код позиції не знайдено",IF(AND(D67&lt;&gt;"Надходження",D67&lt;&gt;"Витрата"),"Вкажіть вид руху",IF(NOT(ISNUMBER(E67)),"Вкажіть кількість",IF(OR(E67&lt;=0,E67&gt;1000000,ROUND(E67,3)&lt;&gt;E67),"Перевірте кількість","Поля коректні"))))))))))))))</x:f>
      </x:c>
      <x:c r="H67" s="1"/>
    </x:row>
    <x:row r="68" ht="33" customHeight="1">
      <x:c r="A68" s="11"/>
      <x:c r="B68" s="15"/>
      <x:c r="C68" s="11"/>
      <x:c r="D68" s="11"/>
      <x:c r="E68" s="13"/>
      <x:c r="F68" s="11"/>
      <x:c r="G68" s="12" t="str">
        <x:f>IF(COUNTA(A68:F68)=0,"",IF('Запаси'!$D$4&lt;&gt;"Готово","Перевірте період",IF(OR(NOT(ISTEXT(A68)),LEN(TRIM(A68))=0),"Вкажіть код операції",IF(A68&lt;&gt;TRIM(A68),"Приберіть пробіли коду",IF(OR(ISNUMBER(FIND("~",A68)),ISNUMBER(FIND("*",A68)),ISNUMBER(FIND("?",A68)),ISNUMBER(FIND("&lt;",A68)),ISNUMBER(FIND("&gt;",A68)),ISNUMBER(FIND("=",A68))),"Код має спецсимвол",IF(COUNTIF($A$9:$A$208,"="&amp;A68)&gt;1,"Код операції повторюється",IF(NOT(ISNUMBER(B68)),"Вкажіть дату",IF(OR(B68&lt;&gt;INT(B68),B68&lt;'Запаси'!$B$4,B68&gt;'Запаси'!$B$5),"Перевірте дату",IF(OR(NOT(ISTEXT(C68)),LEN(TRIM(C68))=0),"Вкажіть код позиції",IF(OR(C68&lt;&gt;TRIM(C68),OR(ISNUMBER(FIND("~",C68)),ISNUMBER(FIND("*",C68)),ISNUMBER(FIND("?",C68)),ISNUMBER(FIND("&lt;",C68)),ISNUMBER(FIND("&gt;",C68)),ISNUMBER(FIND("=",C68)))),"Перевірте код позиції",IF(COUNTIF('Запаси'!$A$14:$A$33,"="&amp;C68)&lt;&gt;1,"Код позиції не знайдено",IF(AND(D68&lt;&gt;"Надходження",D68&lt;&gt;"Витрата"),"Вкажіть вид руху",IF(NOT(ISNUMBER(E68)),"Вкажіть кількість",IF(OR(E68&lt;=0,E68&gt;1000000,ROUND(E68,3)&lt;&gt;E68),"Перевірте кількість","Поля коректні"))))))))))))))</x:f>
      </x:c>
      <x:c r="H68" s="1"/>
    </x:row>
    <x:row r="69" ht="33" customHeight="1">
      <x:c r="A69" s="11"/>
      <x:c r="B69" s="15"/>
      <x:c r="C69" s="11"/>
      <x:c r="D69" s="11"/>
      <x:c r="E69" s="13"/>
      <x:c r="F69" s="11"/>
      <x:c r="G69" s="12" t="str">
        <x:f>IF(COUNTA(A69:F69)=0,"",IF('Запаси'!$D$4&lt;&gt;"Готово","Перевірте період",IF(OR(NOT(ISTEXT(A69)),LEN(TRIM(A69))=0),"Вкажіть код операції",IF(A69&lt;&gt;TRIM(A69),"Приберіть пробіли коду",IF(OR(ISNUMBER(FIND("~",A69)),ISNUMBER(FIND("*",A69)),ISNUMBER(FIND("?",A69)),ISNUMBER(FIND("&lt;",A69)),ISNUMBER(FIND("&gt;",A69)),ISNUMBER(FIND("=",A69))),"Код має спецсимвол",IF(COUNTIF($A$9:$A$208,"="&amp;A69)&gt;1,"Код операції повторюється",IF(NOT(ISNUMBER(B69)),"Вкажіть дату",IF(OR(B69&lt;&gt;INT(B69),B69&lt;'Запаси'!$B$4,B69&gt;'Запаси'!$B$5),"Перевірте дату",IF(OR(NOT(ISTEXT(C69)),LEN(TRIM(C69))=0),"Вкажіть код позиції",IF(OR(C69&lt;&gt;TRIM(C69),OR(ISNUMBER(FIND("~",C69)),ISNUMBER(FIND("*",C69)),ISNUMBER(FIND("?",C69)),ISNUMBER(FIND("&lt;",C69)),ISNUMBER(FIND("&gt;",C69)),ISNUMBER(FIND("=",C69)))),"Перевірте код позиції",IF(COUNTIF('Запаси'!$A$14:$A$33,"="&amp;C69)&lt;&gt;1,"Код позиції не знайдено",IF(AND(D69&lt;&gt;"Надходження",D69&lt;&gt;"Витрата"),"Вкажіть вид руху",IF(NOT(ISNUMBER(E69)),"Вкажіть кількість",IF(OR(E69&lt;=0,E69&gt;1000000,ROUND(E69,3)&lt;&gt;E69),"Перевірте кількість","Поля коректні"))))))))))))))</x:f>
      </x:c>
      <x:c r="H69" s="1"/>
    </x:row>
    <x:row r="70" ht="33" customHeight="1">
      <x:c r="A70" s="11"/>
      <x:c r="B70" s="15"/>
      <x:c r="C70" s="11"/>
      <x:c r="D70" s="11"/>
      <x:c r="E70" s="13"/>
      <x:c r="F70" s="11"/>
      <x:c r="G70" s="12" t="str">
        <x:f>IF(COUNTA(A70:F70)=0,"",IF('Запаси'!$D$4&lt;&gt;"Готово","Перевірте період",IF(OR(NOT(ISTEXT(A70)),LEN(TRIM(A70))=0),"Вкажіть код операції",IF(A70&lt;&gt;TRIM(A70),"Приберіть пробіли коду",IF(OR(ISNUMBER(FIND("~",A70)),ISNUMBER(FIND("*",A70)),ISNUMBER(FIND("?",A70)),ISNUMBER(FIND("&lt;",A70)),ISNUMBER(FIND("&gt;",A70)),ISNUMBER(FIND("=",A70))),"Код має спецсимвол",IF(COUNTIF($A$9:$A$208,"="&amp;A70)&gt;1,"Код операції повторюється",IF(NOT(ISNUMBER(B70)),"Вкажіть дату",IF(OR(B70&lt;&gt;INT(B70),B70&lt;'Запаси'!$B$4,B70&gt;'Запаси'!$B$5),"Перевірте дату",IF(OR(NOT(ISTEXT(C70)),LEN(TRIM(C70))=0),"Вкажіть код позиції",IF(OR(C70&lt;&gt;TRIM(C70),OR(ISNUMBER(FIND("~",C70)),ISNUMBER(FIND("*",C70)),ISNUMBER(FIND("?",C70)),ISNUMBER(FIND("&lt;",C70)),ISNUMBER(FIND("&gt;",C70)),ISNUMBER(FIND("=",C70)))),"Перевірте код позиції",IF(COUNTIF('Запаси'!$A$14:$A$33,"="&amp;C70)&lt;&gt;1,"Код позиції не знайдено",IF(AND(D70&lt;&gt;"Надходження",D70&lt;&gt;"Витрата"),"Вкажіть вид руху",IF(NOT(ISNUMBER(E70)),"Вкажіть кількість",IF(OR(E70&lt;=0,E70&gt;1000000,ROUND(E70,3)&lt;&gt;E70),"Перевірте кількість","Поля коректні"))))))))))))))</x:f>
      </x:c>
      <x:c r="H70" s="1"/>
    </x:row>
    <x:row r="71" ht="33" customHeight="1">
      <x:c r="A71" s="11"/>
      <x:c r="B71" s="15"/>
      <x:c r="C71" s="11"/>
      <x:c r="D71" s="11"/>
      <x:c r="E71" s="13"/>
      <x:c r="F71" s="11"/>
      <x:c r="G71" s="12" t="str">
        <x:f>IF(COUNTA(A71:F71)=0,"",IF('Запаси'!$D$4&lt;&gt;"Готово","Перевірте період",IF(OR(NOT(ISTEXT(A71)),LEN(TRIM(A71))=0),"Вкажіть код операції",IF(A71&lt;&gt;TRIM(A71),"Приберіть пробіли коду",IF(OR(ISNUMBER(FIND("~",A71)),ISNUMBER(FIND("*",A71)),ISNUMBER(FIND("?",A71)),ISNUMBER(FIND("&lt;",A71)),ISNUMBER(FIND("&gt;",A71)),ISNUMBER(FIND("=",A71))),"Код має спецсимвол",IF(COUNTIF($A$9:$A$208,"="&amp;A71)&gt;1,"Код операції повторюється",IF(NOT(ISNUMBER(B71)),"Вкажіть дату",IF(OR(B71&lt;&gt;INT(B71),B71&lt;'Запаси'!$B$4,B71&gt;'Запаси'!$B$5),"Перевірте дату",IF(OR(NOT(ISTEXT(C71)),LEN(TRIM(C71))=0),"Вкажіть код позиції",IF(OR(C71&lt;&gt;TRIM(C71),OR(ISNUMBER(FIND("~",C71)),ISNUMBER(FIND("*",C71)),ISNUMBER(FIND("?",C71)),ISNUMBER(FIND("&lt;",C71)),ISNUMBER(FIND("&gt;",C71)),ISNUMBER(FIND("=",C71)))),"Перевірте код позиції",IF(COUNTIF('Запаси'!$A$14:$A$33,"="&amp;C71)&lt;&gt;1,"Код позиції не знайдено",IF(AND(D71&lt;&gt;"Надходження",D71&lt;&gt;"Витрата"),"Вкажіть вид руху",IF(NOT(ISNUMBER(E71)),"Вкажіть кількість",IF(OR(E71&lt;=0,E71&gt;1000000,ROUND(E71,3)&lt;&gt;E71),"Перевірте кількість","Поля коректні"))))))))))))))</x:f>
      </x:c>
      <x:c r="H71" s="1"/>
    </x:row>
    <x:row r="72" ht="33" customHeight="1">
      <x:c r="A72" s="11"/>
      <x:c r="B72" s="15"/>
      <x:c r="C72" s="11"/>
      <x:c r="D72" s="11"/>
      <x:c r="E72" s="13"/>
      <x:c r="F72" s="11"/>
      <x:c r="G72" s="12" t="str">
        <x:f>IF(COUNTA(A72:F72)=0,"",IF('Запаси'!$D$4&lt;&gt;"Готово","Перевірте період",IF(OR(NOT(ISTEXT(A72)),LEN(TRIM(A72))=0),"Вкажіть код операції",IF(A72&lt;&gt;TRIM(A72),"Приберіть пробіли коду",IF(OR(ISNUMBER(FIND("~",A72)),ISNUMBER(FIND("*",A72)),ISNUMBER(FIND("?",A72)),ISNUMBER(FIND("&lt;",A72)),ISNUMBER(FIND("&gt;",A72)),ISNUMBER(FIND("=",A72))),"Код має спецсимвол",IF(COUNTIF($A$9:$A$208,"="&amp;A72)&gt;1,"Код операції повторюється",IF(NOT(ISNUMBER(B72)),"Вкажіть дату",IF(OR(B72&lt;&gt;INT(B72),B72&lt;'Запаси'!$B$4,B72&gt;'Запаси'!$B$5),"Перевірте дату",IF(OR(NOT(ISTEXT(C72)),LEN(TRIM(C72))=0),"Вкажіть код позиції",IF(OR(C72&lt;&gt;TRIM(C72),OR(ISNUMBER(FIND("~",C72)),ISNUMBER(FIND("*",C72)),ISNUMBER(FIND("?",C72)),ISNUMBER(FIND("&lt;",C72)),ISNUMBER(FIND("&gt;",C72)),ISNUMBER(FIND("=",C72)))),"Перевірте код позиції",IF(COUNTIF('Запаси'!$A$14:$A$33,"="&amp;C72)&lt;&gt;1,"Код позиції не знайдено",IF(AND(D72&lt;&gt;"Надходження",D72&lt;&gt;"Витрата"),"Вкажіть вид руху",IF(NOT(ISNUMBER(E72)),"Вкажіть кількість",IF(OR(E72&lt;=0,E72&gt;1000000,ROUND(E72,3)&lt;&gt;E72),"Перевірте кількість","Поля коректні"))))))))))))))</x:f>
      </x:c>
      <x:c r="H72" s="1"/>
    </x:row>
    <x:row r="73" ht="33" customHeight="1">
      <x:c r="A73" s="11"/>
      <x:c r="B73" s="15"/>
      <x:c r="C73" s="11"/>
      <x:c r="D73" s="11"/>
      <x:c r="E73" s="13"/>
      <x:c r="F73" s="11"/>
      <x:c r="G73" s="12" t="str">
        <x:f>IF(COUNTA(A73:F73)=0,"",IF('Запаси'!$D$4&lt;&gt;"Готово","Перевірте період",IF(OR(NOT(ISTEXT(A73)),LEN(TRIM(A73))=0),"Вкажіть код операції",IF(A73&lt;&gt;TRIM(A73),"Приберіть пробіли коду",IF(OR(ISNUMBER(FIND("~",A73)),ISNUMBER(FIND("*",A73)),ISNUMBER(FIND("?",A73)),ISNUMBER(FIND("&lt;",A73)),ISNUMBER(FIND("&gt;",A73)),ISNUMBER(FIND("=",A73))),"Код має спецсимвол",IF(COUNTIF($A$9:$A$208,"="&amp;A73)&gt;1,"Код операції повторюється",IF(NOT(ISNUMBER(B73)),"Вкажіть дату",IF(OR(B73&lt;&gt;INT(B73),B73&lt;'Запаси'!$B$4,B73&gt;'Запаси'!$B$5),"Перевірте дату",IF(OR(NOT(ISTEXT(C73)),LEN(TRIM(C73))=0),"Вкажіть код позиції",IF(OR(C73&lt;&gt;TRIM(C73),OR(ISNUMBER(FIND("~",C73)),ISNUMBER(FIND("*",C73)),ISNUMBER(FIND("?",C73)),ISNUMBER(FIND("&lt;",C73)),ISNUMBER(FIND("&gt;",C73)),ISNUMBER(FIND("=",C73)))),"Перевірте код позиції",IF(COUNTIF('Запаси'!$A$14:$A$33,"="&amp;C73)&lt;&gt;1,"Код позиції не знайдено",IF(AND(D73&lt;&gt;"Надходження",D73&lt;&gt;"Витрата"),"Вкажіть вид руху",IF(NOT(ISNUMBER(E73)),"Вкажіть кількість",IF(OR(E73&lt;=0,E73&gt;1000000,ROUND(E73,3)&lt;&gt;E73),"Перевірте кількість","Поля коректні"))))))))))))))</x:f>
      </x:c>
      <x:c r="H73" s="1"/>
    </x:row>
    <x:row r="74" ht="33" customHeight="1">
      <x:c r="A74" s="11"/>
      <x:c r="B74" s="15"/>
      <x:c r="C74" s="11"/>
      <x:c r="D74" s="11"/>
      <x:c r="E74" s="13"/>
      <x:c r="F74" s="11"/>
      <x:c r="G74" s="12" t="str">
        <x:f>IF(COUNTA(A74:F74)=0,"",IF('Запаси'!$D$4&lt;&gt;"Готово","Перевірте період",IF(OR(NOT(ISTEXT(A74)),LEN(TRIM(A74))=0),"Вкажіть код операції",IF(A74&lt;&gt;TRIM(A74),"Приберіть пробіли коду",IF(OR(ISNUMBER(FIND("~",A74)),ISNUMBER(FIND("*",A74)),ISNUMBER(FIND("?",A74)),ISNUMBER(FIND("&lt;",A74)),ISNUMBER(FIND("&gt;",A74)),ISNUMBER(FIND("=",A74))),"Код має спецсимвол",IF(COUNTIF($A$9:$A$208,"="&amp;A74)&gt;1,"Код операції повторюється",IF(NOT(ISNUMBER(B74)),"Вкажіть дату",IF(OR(B74&lt;&gt;INT(B74),B74&lt;'Запаси'!$B$4,B74&gt;'Запаси'!$B$5),"Перевірте дату",IF(OR(NOT(ISTEXT(C74)),LEN(TRIM(C74))=0),"Вкажіть код позиції",IF(OR(C74&lt;&gt;TRIM(C74),OR(ISNUMBER(FIND("~",C74)),ISNUMBER(FIND("*",C74)),ISNUMBER(FIND("?",C74)),ISNUMBER(FIND("&lt;",C74)),ISNUMBER(FIND("&gt;",C74)),ISNUMBER(FIND("=",C74)))),"Перевірте код позиції",IF(COUNTIF('Запаси'!$A$14:$A$33,"="&amp;C74)&lt;&gt;1,"Код позиції не знайдено",IF(AND(D74&lt;&gt;"Надходження",D74&lt;&gt;"Витрата"),"Вкажіть вид руху",IF(NOT(ISNUMBER(E74)),"Вкажіть кількість",IF(OR(E74&lt;=0,E74&gt;1000000,ROUND(E74,3)&lt;&gt;E74),"Перевірте кількість","Поля коректні"))))))))))))))</x:f>
      </x:c>
      <x:c r="H74" s="1"/>
    </x:row>
    <x:row r="75" ht="33" customHeight="1">
      <x:c r="A75" s="11"/>
      <x:c r="B75" s="15"/>
      <x:c r="C75" s="11"/>
      <x:c r="D75" s="11"/>
      <x:c r="E75" s="13"/>
      <x:c r="F75" s="11"/>
      <x:c r="G75" s="12" t="str">
        <x:f>IF(COUNTA(A75:F75)=0,"",IF('Запаси'!$D$4&lt;&gt;"Готово","Перевірте період",IF(OR(NOT(ISTEXT(A75)),LEN(TRIM(A75))=0),"Вкажіть код операції",IF(A75&lt;&gt;TRIM(A75),"Приберіть пробіли коду",IF(OR(ISNUMBER(FIND("~",A75)),ISNUMBER(FIND("*",A75)),ISNUMBER(FIND("?",A75)),ISNUMBER(FIND("&lt;",A75)),ISNUMBER(FIND("&gt;",A75)),ISNUMBER(FIND("=",A75))),"Код має спецсимвол",IF(COUNTIF($A$9:$A$208,"="&amp;A75)&gt;1,"Код операції повторюється",IF(NOT(ISNUMBER(B75)),"Вкажіть дату",IF(OR(B75&lt;&gt;INT(B75),B75&lt;'Запаси'!$B$4,B75&gt;'Запаси'!$B$5),"Перевірте дату",IF(OR(NOT(ISTEXT(C75)),LEN(TRIM(C75))=0),"Вкажіть код позиції",IF(OR(C75&lt;&gt;TRIM(C75),OR(ISNUMBER(FIND("~",C75)),ISNUMBER(FIND("*",C75)),ISNUMBER(FIND("?",C75)),ISNUMBER(FIND("&lt;",C75)),ISNUMBER(FIND("&gt;",C75)),ISNUMBER(FIND("=",C75)))),"Перевірте код позиції",IF(COUNTIF('Запаси'!$A$14:$A$33,"="&amp;C75)&lt;&gt;1,"Код позиції не знайдено",IF(AND(D75&lt;&gt;"Надходження",D75&lt;&gt;"Витрата"),"Вкажіть вид руху",IF(NOT(ISNUMBER(E75)),"Вкажіть кількість",IF(OR(E75&lt;=0,E75&gt;1000000,ROUND(E75,3)&lt;&gt;E75),"Перевірте кількість","Поля коректні"))))))))))))))</x:f>
      </x:c>
      <x:c r="H75" s="1"/>
    </x:row>
    <x:row r="76" ht="33" customHeight="1">
      <x:c r="A76" s="11"/>
      <x:c r="B76" s="15"/>
      <x:c r="C76" s="11"/>
      <x:c r="D76" s="11"/>
      <x:c r="E76" s="13"/>
      <x:c r="F76" s="11"/>
      <x:c r="G76" s="12" t="str">
        <x:f>IF(COUNTA(A76:F76)=0,"",IF('Запаси'!$D$4&lt;&gt;"Готово","Перевірте період",IF(OR(NOT(ISTEXT(A76)),LEN(TRIM(A76))=0),"Вкажіть код операції",IF(A76&lt;&gt;TRIM(A76),"Приберіть пробіли коду",IF(OR(ISNUMBER(FIND("~",A76)),ISNUMBER(FIND("*",A76)),ISNUMBER(FIND("?",A76)),ISNUMBER(FIND("&lt;",A76)),ISNUMBER(FIND("&gt;",A76)),ISNUMBER(FIND("=",A76))),"Код має спецсимвол",IF(COUNTIF($A$9:$A$208,"="&amp;A76)&gt;1,"Код операції повторюється",IF(NOT(ISNUMBER(B76)),"Вкажіть дату",IF(OR(B76&lt;&gt;INT(B76),B76&lt;'Запаси'!$B$4,B76&gt;'Запаси'!$B$5),"Перевірте дату",IF(OR(NOT(ISTEXT(C76)),LEN(TRIM(C76))=0),"Вкажіть код позиції",IF(OR(C76&lt;&gt;TRIM(C76),OR(ISNUMBER(FIND("~",C76)),ISNUMBER(FIND("*",C76)),ISNUMBER(FIND("?",C76)),ISNUMBER(FIND("&lt;",C76)),ISNUMBER(FIND("&gt;",C76)),ISNUMBER(FIND("=",C76)))),"Перевірте код позиції",IF(COUNTIF('Запаси'!$A$14:$A$33,"="&amp;C76)&lt;&gt;1,"Код позиції не знайдено",IF(AND(D76&lt;&gt;"Надходження",D76&lt;&gt;"Витрата"),"Вкажіть вид руху",IF(NOT(ISNUMBER(E76)),"Вкажіть кількість",IF(OR(E76&lt;=0,E76&gt;1000000,ROUND(E76,3)&lt;&gt;E76),"Перевірте кількість","Поля коректні"))))))))))))))</x:f>
      </x:c>
      <x:c r="H76" s="1"/>
    </x:row>
    <x:row r="77" ht="33" customHeight="1">
      <x:c r="A77" s="11"/>
      <x:c r="B77" s="15"/>
      <x:c r="C77" s="11"/>
      <x:c r="D77" s="11"/>
      <x:c r="E77" s="13"/>
      <x:c r="F77" s="11"/>
      <x:c r="G77" s="12" t="str">
        <x:f>IF(COUNTA(A77:F77)=0,"",IF('Запаси'!$D$4&lt;&gt;"Готово","Перевірте період",IF(OR(NOT(ISTEXT(A77)),LEN(TRIM(A77))=0),"Вкажіть код операції",IF(A77&lt;&gt;TRIM(A77),"Приберіть пробіли коду",IF(OR(ISNUMBER(FIND("~",A77)),ISNUMBER(FIND("*",A77)),ISNUMBER(FIND("?",A77)),ISNUMBER(FIND("&lt;",A77)),ISNUMBER(FIND("&gt;",A77)),ISNUMBER(FIND("=",A77))),"Код має спецсимвол",IF(COUNTIF($A$9:$A$208,"="&amp;A77)&gt;1,"Код операції повторюється",IF(NOT(ISNUMBER(B77)),"Вкажіть дату",IF(OR(B77&lt;&gt;INT(B77),B77&lt;'Запаси'!$B$4,B77&gt;'Запаси'!$B$5),"Перевірте дату",IF(OR(NOT(ISTEXT(C77)),LEN(TRIM(C77))=0),"Вкажіть код позиції",IF(OR(C77&lt;&gt;TRIM(C77),OR(ISNUMBER(FIND("~",C77)),ISNUMBER(FIND("*",C77)),ISNUMBER(FIND("?",C77)),ISNUMBER(FIND("&lt;",C77)),ISNUMBER(FIND("&gt;",C77)),ISNUMBER(FIND("=",C77)))),"Перевірте код позиції",IF(COUNTIF('Запаси'!$A$14:$A$33,"="&amp;C77)&lt;&gt;1,"Код позиції не знайдено",IF(AND(D77&lt;&gt;"Надходження",D77&lt;&gt;"Витрата"),"Вкажіть вид руху",IF(NOT(ISNUMBER(E77)),"Вкажіть кількість",IF(OR(E77&lt;=0,E77&gt;1000000,ROUND(E77,3)&lt;&gt;E77),"Перевірте кількість","Поля коректні"))))))))))))))</x:f>
      </x:c>
      <x:c r="H77" s="1"/>
    </x:row>
    <x:row r="78" ht="33" customHeight="1">
      <x:c r="A78" s="11"/>
      <x:c r="B78" s="15"/>
      <x:c r="C78" s="11"/>
      <x:c r="D78" s="11"/>
      <x:c r="E78" s="13"/>
      <x:c r="F78" s="11"/>
      <x:c r="G78" s="12" t="str">
        <x:f>IF(COUNTA(A78:F78)=0,"",IF('Запаси'!$D$4&lt;&gt;"Готово","Перевірте період",IF(OR(NOT(ISTEXT(A78)),LEN(TRIM(A78))=0),"Вкажіть код операції",IF(A78&lt;&gt;TRIM(A78),"Приберіть пробіли коду",IF(OR(ISNUMBER(FIND("~",A78)),ISNUMBER(FIND("*",A78)),ISNUMBER(FIND("?",A78)),ISNUMBER(FIND("&lt;",A78)),ISNUMBER(FIND("&gt;",A78)),ISNUMBER(FIND("=",A78))),"Код має спецсимвол",IF(COUNTIF($A$9:$A$208,"="&amp;A78)&gt;1,"Код операції повторюється",IF(NOT(ISNUMBER(B78)),"Вкажіть дату",IF(OR(B78&lt;&gt;INT(B78),B78&lt;'Запаси'!$B$4,B78&gt;'Запаси'!$B$5),"Перевірте дату",IF(OR(NOT(ISTEXT(C78)),LEN(TRIM(C78))=0),"Вкажіть код позиції",IF(OR(C78&lt;&gt;TRIM(C78),OR(ISNUMBER(FIND("~",C78)),ISNUMBER(FIND("*",C78)),ISNUMBER(FIND("?",C78)),ISNUMBER(FIND("&lt;",C78)),ISNUMBER(FIND("&gt;",C78)),ISNUMBER(FIND("=",C78)))),"Перевірте код позиції",IF(COUNTIF('Запаси'!$A$14:$A$33,"="&amp;C78)&lt;&gt;1,"Код позиції не знайдено",IF(AND(D78&lt;&gt;"Надходження",D78&lt;&gt;"Витрата"),"Вкажіть вид руху",IF(NOT(ISNUMBER(E78)),"Вкажіть кількість",IF(OR(E78&lt;=0,E78&gt;1000000,ROUND(E78,3)&lt;&gt;E78),"Перевірте кількість","Поля коректні"))))))))))))))</x:f>
      </x:c>
      <x:c r="H78" s="1"/>
    </x:row>
    <x:row r="79" ht="33" customHeight="1">
      <x:c r="A79" s="11"/>
      <x:c r="B79" s="15"/>
      <x:c r="C79" s="11"/>
      <x:c r="D79" s="11"/>
      <x:c r="E79" s="13"/>
      <x:c r="F79" s="11"/>
      <x:c r="G79" s="12" t="str">
        <x:f>IF(COUNTA(A79:F79)=0,"",IF('Запаси'!$D$4&lt;&gt;"Готово","Перевірте період",IF(OR(NOT(ISTEXT(A79)),LEN(TRIM(A79))=0),"Вкажіть код операції",IF(A79&lt;&gt;TRIM(A79),"Приберіть пробіли коду",IF(OR(ISNUMBER(FIND("~",A79)),ISNUMBER(FIND("*",A79)),ISNUMBER(FIND("?",A79)),ISNUMBER(FIND("&lt;",A79)),ISNUMBER(FIND("&gt;",A79)),ISNUMBER(FIND("=",A79))),"Код має спецсимвол",IF(COUNTIF($A$9:$A$208,"="&amp;A79)&gt;1,"Код операції повторюється",IF(NOT(ISNUMBER(B79)),"Вкажіть дату",IF(OR(B79&lt;&gt;INT(B79),B79&lt;'Запаси'!$B$4,B79&gt;'Запаси'!$B$5),"Перевірте дату",IF(OR(NOT(ISTEXT(C79)),LEN(TRIM(C79))=0),"Вкажіть код позиції",IF(OR(C79&lt;&gt;TRIM(C79),OR(ISNUMBER(FIND("~",C79)),ISNUMBER(FIND("*",C79)),ISNUMBER(FIND("?",C79)),ISNUMBER(FIND("&lt;",C79)),ISNUMBER(FIND("&gt;",C79)),ISNUMBER(FIND("=",C79)))),"Перевірте код позиції",IF(COUNTIF('Запаси'!$A$14:$A$33,"="&amp;C79)&lt;&gt;1,"Код позиції не знайдено",IF(AND(D79&lt;&gt;"Надходження",D79&lt;&gt;"Витрата"),"Вкажіть вид руху",IF(NOT(ISNUMBER(E79)),"Вкажіть кількість",IF(OR(E79&lt;=0,E79&gt;1000000,ROUND(E79,3)&lt;&gt;E79),"Перевірте кількість","Поля коректні"))))))))))))))</x:f>
      </x:c>
      <x:c r="H79" s="1"/>
    </x:row>
    <x:row r="80" ht="33" customHeight="1">
      <x:c r="A80" s="11"/>
      <x:c r="B80" s="15"/>
      <x:c r="C80" s="11"/>
      <x:c r="D80" s="11"/>
      <x:c r="E80" s="13"/>
      <x:c r="F80" s="11"/>
      <x:c r="G80" s="12" t="str">
        <x:f>IF(COUNTA(A80:F80)=0,"",IF('Запаси'!$D$4&lt;&gt;"Готово","Перевірте період",IF(OR(NOT(ISTEXT(A80)),LEN(TRIM(A80))=0),"Вкажіть код операції",IF(A80&lt;&gt;TRIM(A80),"Приберіть пробіли коду",IF(OR(ISNUMBER(FIND("~",A80)),ISNUMBER(FIND("*",A80)),ISNUMBER(FIND("?",A80)),ISNUMBER(FIND("&lt;",A80)),ISNUMBER(FIND("&gt;",A80)),ISNUMBER(FIND("=",A80))),"Код має спецсимвол",IF(COUNTIF($A$9:$A$208,"="&amp;A80)&gt;1,"Код операції повторюється",IF(NOT(ISNUMBER(B80)),"Вкажіть дату",IF(OR(B80&lt;&gt;INT(B80),B80&lt;'Запаси'!$B$4,B80&gt;'Запаси'!$B$5),"Перевірте дату",IF(OR(NOT(ISTEXT(C80)),LEN(TRIM(C80))=0),"Вкажіть код позиції",IF(OR(C80&lt;&gt;TRIM(C80),OR(ISNUMBER(FIND("~",C80)),ISNUMBER(FIND("*",C80)),ISNUMBER(FIND("?",C80)),ISNUMBER(FIND("&lt;",C80)),ISNUMBER(FIND("&gt;",C80)),ISNUMBER(FIND("=",C80)))),"Перевірте код позиції",IF(COUNTIF('Запаси'!$A$14:$A$33,"="&amp;C80)&lt;&gt;1,"Код позиції не знайдено",IF(AND(D80&lt;&gt;"Надходження",D80&lt;&gt;"Витрата"),"Вкажіть вид руху",IF(NOT(ISNUMBER(E80)),"Вкажіть кількість",IF(OR(E80&lt;=0,E80&gt;1000000,ROUND(E80,3)&lt;&gt;E80),"Перевірте кількість","Поля коректні"))))))))))))))</x:f>
      </x:c>
      <x:c r="H80" s="1"/>
    </x:row>
    <x:row r="81" ht="33" customHeight="1">
      <x:c r="A81" s="11"/>
      <x:c r="B81" s="15"/>
      <x:c r="C81" s="11"/>
      <x:c r="D81" s="11"/>
      <x:c r="E81" s="13"/>
      <x:c r="F81" s="11"/>
      <x:c r="G81" s="12" t="str">
        <x:f>IF(COUNTA(A81:F81)=0,"",IF('Запаси'!$D$4&lt;&gt;"Готово","Перевірте період",IF(OR(NOT(ISTEXT(A81)),LEN(TRIM(A81))=0),"Вкажіть код операції",IF(A81&lt;&gt;TRIM(A81),"Приберіть пробіли коду",IF(OR(ISNUMBER(FIND("~",A81)),ISNUMBER(FIND("*",A81)),ISNUMBER(FIND("?",A81)),ISNUMBER(FIND("&lt;",A81)),ISNUMBER(FIND("&gt;",A81)),ISNUMBER(FIND("=",A81))),"Код має спецсимвол",IF(COUNTIF($A$9:$A$208,"="&amp;A81)&gt;1,"Код операції повторюється",IF(NOT(ISNUMBER(B81)),"Вкажіть дату",IF(OR(B81&lt;&gt;INT(B81),B81&lt;'Запаси'!$B$4,B81&gt;'Запаси'!$B$5),"Перевірте дату",IF(OR(NOT(ISTEXT(C81)),LEN(TRIM(C81))=0),"Вкажіть код позиції",IF(OR(C81&lt;&gt;TRIM(C81),OR(ISNUMBER(FIND("~",C81)),ISNUMBER(FIND("*",C81)),ISNUMBER(FIND("?",C81)),ISNUMBER(FIND("&lt;",C81)),ISNUMBER(FIND("&gt;",C81)),ISNUMBER(FIND("=",C81)))),"Перевірте код позиції",IF(COUNTIF('Запаси'!$A$14:$A$33,"="&amp;C81)&lt;&gt;1,"Код позиції не знайдено",IF(AND(D81&lt;&gt;"Надходження",D81&lt;&gt;"Витрата"),"Вкажіть вид руху",IF(NOT(ISNUMBER(E81)),"Вкажіть кількість",IF(OR(E81&lt;=0,E81&gt;1000000,ROUND(E81,3)&lt;&gt;E81),"Перевірте кількість","Поля коректні"))))))))))))))</x:f>
      </x:c>
      <x:c r="H81" s="1"/>
    </x:row>
    <x:row r="82" ht="33" customHeight="1">
      <x:c r="A82" s="11"/>
      <x:c r="B82" s="15"/>
      <x:c r="C82" s="11"/>
      <x:c r="D82" s="11"/>
      <x:c r="E82" s="13"/>
      <x:c r="F82" s="11"/>
      <x:c r="G82" s="12" t="str">
        <x:f>IF(COUNTA(A82:F82)=0,"",IF('Запаси'!$D$4&lt;&gt;"Готово","Перевірте період",IF(OR(NOT(ISTEXT(A82)),LEN(TRIM(A82))=0),"Вкажіть код операції",IF(A82&lt;&gt;TRIM(A82),"Приберіть пробіли коду",IF(OR(ISNUMBER(FIND("~",A82)),ISNUMBER(FIND("*",A82)),ISNUMBER(FIND("?",A82)),ISNUMBER(FIND("&lt;",A82)),ISNUMBER(FIND("&gt;",A82)),ISNUMBER(FIND("=",A82))),"Код має спецсимвол",IF(COUNTIF($A$9:$A$208,"="&amp;A82)&gt;1,"Код операції повторюється",IF(NOT(ISNUMBER(B82)),"Вкажіть дату",IF(OR(B82&lt;&gt;INT(B82),B82&lt;'Запаси'!$B$4,B82&gt;'Запаси'!$B$5),"Перевірте дату",IF(OR(NOT(ISTEXT(C82)),LEN(TRIM(C82))=0),"Вкажіть код позиції",IF(OR(C82&lt;&gt;TRIM(C82),OR(ISNUMBER(FIND("~",C82)),ISNUMBER(FIND("*",C82)),ISNUMBER(FIND("?",C82)),ISNUMBER(FIND("&lt;",C82)),ISNUMBER(FIND("&gt;",C82)),ISNUMBER(FIND("=",C82)))),"Перевірте код позиції",IF(COUNTIF('Запаси'!$A$14:$A$33,"="&amp;C82)&lt;&gt;1,"Код позиції не знайдено",IF(AND(D82&lt;&gt;"Надходження",D82&lt;&gt;"Витрата"),"Вкажіть вид руху",IF(NOT(ISNUMBER(E82)),"Вкажіть кількість",IF(OR(E82&lt;=0,E82&gt;1000000,ROUND(E82,3)&lt;&gt;E82),"Перевірте кількість","Поля коректні"))))))))))))))</x:f>
      </x:c>
      <x:c r="H82" s="1"/>
    </x:row>
    <x:row r="83" ht="33" customHeight="1">
      <x:c r="A83" s="11"/>
      <x:c r="B83" s="15"/>
      <x:c r="C83" s="11"/>
      <x:c r="D83" s="11"/>
      <x:c r="E83" s="13"/>
      <x:c r="F83" s="11"/>
      <x:c r="G83" s="12" t="str">
        <x:f>IF(COUNTA(A83:F83)=0,"",IF('Запаси'!$D$4&lt;&gt;"Готово","Перевірте період",IF(OR(NOT(ISTEXT(A83)),LEN(TRIM(A83))=0),"Вкажіть код операції",IF(A83&lt;&gt;TRIM(A83),"Приберіть пробіли коду",IF(OR(ISNUMBER(FIND("~",A83)),ISNUMBER(FIND("*",A83)),ISNUMBER(FIND("?",A83)),ISNUMBER(FIND("&lt;",A83)),ISNUMBER(FIND("&gt;",A83)),ISNUMBER(FIND("=",A83))),"Код має спецсимвол",IF(COUNTIF($A$9:$A$208,"="&amp;A83)&gt;1,"Код операції повторюється",IF(NOT(ISNUMBER(B83)),"Вкажіть дату",IF(OR(B83&lt;&gt;INT(B83),B83&lt;'Запаси'!$B$4,B83&gt;'Запаси'!$B$5),"Перевірте дату",IF(OR(NOT(ISTEXT(C83)),LEN(TRIM(C83))=0),"Вкажіть код позиції",IF(OR(C83&lt;&gt;TRIM(C83),OR(ISNUMBER(FIND("~",C83)),ISNUMBER(FIND("*",C83)),ISNUMBER(FIND("?",C83)),ISNUMBER(FIND("&lt;",C83)),ISNUMBER(FIND("&gt;",C83)),ISNUMBER(FIND("=",C83)))),"Перевірте код позиції",IF(COUNTIF('Запаси'!$A$14:$A$33,"="&amp;C83)&lt;&gt;1,"Код позиції не знайдено",IF(AND(D83&lt;&gt;"Надходження",D83&lt;&gt;"Витрата"),"Вкажіть вид руху",IF(NOT(ISNUMBER(E83)),"Вкажіть кількість",IF(OR(E83&lt;=0,E83&gt;1000000,ROUND(E83,3)&lt;&gt;E83),"Перевірте кількість","Поля коректні"))))))))))))))</x:f>
      </x:c>
      <x:c r="H83" s="1"/>
    </x:row>
    <x:row r="84" ht="33" customHeight="1">
      <x:c r="A84" s="11"/>
      <x:c r="B84" s="15"/>
      <x:c r="C84" s="11"/>
      <x:c r="D84" s="11"/>
      <x:c r="E84" s="13"/>
      <x:c r="F84" s="11"/>
      <x:c r="G84" s="12" t="str">
        <x:f>IF(COUNTA(A84:F84)=0,"",IF('Запаси'!$D$4&lt;&gt;"Готово","Перевірте період",IF(OR(NOT(ISTEXT(A84)),LEN(TRIM(A84))=0),"Вкажіть код операції",IF(A84&lt;&gt;TRIM(A84),"Приберіть пробіли коду",IF(OR(ISNUMBER(FIND("~",A84)),ISNUMBER(FIND("*",A84)),ISNUMBER(FIND("?",A84)),ISNUMBER(FIND("&lt;",A84)),ISNUMBER(FIND("&gt;",A84)),ISNUMBER(FIND("=",A84))),"Код має спецсимвол",IF(COUNTIF($A$9:$A$208,"="&amp;A84)&gt;1,"Код операції повторюється",IF(NOT(ISNUMBER(B84)),"Вкажіть дату",IF(OR(B84&lt;&gt;INT(B84),B84&lt;'Запаси'!$B$4,B84&gt;'Запаси'!$B$5),"Перевірте дату",IF(OR(NOT(ISTEXT(C84)),LEN(TRIM(C84))=0),"Вкажіть код позиції",IF(OR(C84&lt;&gt;TRIM(C84),OR(ISNUMBER(FIND("~",C84)),ISNUMBER(FIND("*",C84)),ISNUMBER(FIND("?",C84)),ISNUMBER(FIND("&lt;",C84)),ISNUMBER(FIND("&gt;",C84)),ISNUMBER(FIND("=",C84)))),"Перевірте код позиції",IF(COUNTIF('Запаси'!$A$14:$A$33,"="&amp;C84)&lt;&gt;1,"Код позиції не знайдено",IF(AND(D84&lt;&gt;"Надходження",D84&lt;&gt;"Витрата"),"Вкажіть вид руху",IF(NOT(ISNUMBER(E84)),"Вкажіть кількість",IF(OR(E84&lt;=0,E84&gt;1000000,ROUND(E84,3)&lt;&gt;E84),"Перевірте кількість","Поля коректні"))))))))))))))</x:f>
      </x:c>
      <x:c r="H84" s="1"/>
    </x:row>
    <x:row r="85" ht="33" customHeight="1">
      <x:c r="A85" s="11"/>
      <x:c r="B85" s="15"/>
      <x:c r="C85" s="11"/>
      <x:c r="D85" s="11"/>
      <x:c r="E85" s="13"/>
      <x:c r="F85" s="11"/>
      <x:c r="G85" s="12" t="str">
        <x:f>IF(COUNTA(A85:F85)=0,"",IF('Запаси'!$D$4&lt;&gt;"Готово","Перевірте період",IF(OR(NOT(ISTEXT(A85)),LEN(TRIM(A85))=0),"Вкажіть код операції",IF(A85&lt;&gt;TRIM(A85),"Приберіть пробіли коду",IF(OR(ISNUMBER(FIND("~",A85)),ISNUMBER(FIND("*",A85)),ISNUMBER(FIND("?",A85)),ISNUMBER(FIND("&lt;",A85)),ISNUMBER(FIND("&gt;",A85)),ISNUMBER(FIND("=",A85))),"Код має спецсимвол",IF(COUNTIF($A$9:$A$208,"="&amp;A85)&gt;1,"Код операції повторюється",IF(NOT(ISNUMBER(B85)),"Вкажіть дату",IF(OR(B85&lt;&gt;INT(B85),B85&lt;'Запаси'!$B$4,B85&gt;'Запаси'!$B$5),"Перевірте дату",IF(OR(NOT(ISTEXT(C85)),LEN(TRIM(C85))=0),"Вкажіть код позиції",IF(OR(C85&lt;&gt;TRIM(C85),OR(ISNUMBER(FIND("~",C85)),ISNUMBER(FIND("*",C85)),ISNUMBER(FIND("?",C85)),ISNUMBER(FIND("&lt;",C85)),ISNUMBER(FIND("&gt;",C85)),ISNUMBER(FIND("=",C85)))),"Перевірте код позиції",IF(COUNTIF('Запаси'!$A$14:$A$33,"="&amp;C85)&lt;&gt;1,"Код позиції не знайдено",IF(AND(D85&lt;&gt;"Надходження",D85&lt;&gt;"Витрата"),"Вкажіть вид руху",IF(NOT(ISNUMBER(E85)),"Вкажіть кількість",IF(OR(E85&lt;=0,E85&gt;1000000,ROUND(E85,3)&lt;&gt;E85),"Перевірте кількість","Поля коректні"))))))))))))))</x:f>
      </x:c>
      <x:c r="H85" s="1"/>
    </x:row>
    <x:row r="86" ht="33" customHeight="1">
      <x:c r="A86" s="11"/>
      <x:c r="B86" s="15"/>
      <x:c r="C86" s="11"/>
      <x:c r="D86" s="11"/>
      <x:c r="E86" s="13"/>
      <x:c r="F86" s="11"/>
      <x:c r="G86" s="12" t="str">
        <x:f>IF(COUNTA(A86:F86)=0,"",IF('Запаси'!$D$4&lt;&gt;"Готово","Перевірте період",IF(OR(NOT(ISTEXT(A86)),LEN(TRIM(A86))=0),"Вкажіть код операції",IF(A86&lt;&gt;TRIM(A86),"Приберіть пробіли коду",IF(OR(ISNUMBER(FIND("~",A86)),ISNUMBER(FIND("*",A86)),ISNUMBER(FIND("?",A86)),ISNUMBER(FIND("&lt;",A86)),ISNUMBER(FIND("&gt;",A86)),ISNUMBER(FIND("=",A86))),"Код має спецсимвол",IF(COUNTIF($A$9:$A$208,"="&amp;A86)&gt;1,"Код операції повторюється",IF(NOT(ISNUMBER(B86)),"Вкажіть дату",IF(OR(B86&lt;&gt;INT(B86),B86&lt;'Запаси'!$B$4,B86&gt;'Запаси'!$B$5),"Перевірте дату",IF(OR(NOT(ISTEXT(C86)),LEN(TRIM(C86))=0),"Вкажіть код позиції",IF(OR(C86&lt;&gt;TRIM(C86),OR(ISNUMBER(FIND("~",C86)),ISNUMBER(FIND("*",C86)),ISNUMBER(FIND("?",C86)),ISNUMBER(FIND("&lt;",C86)),ISNUMBER(FIND("&gt;",C86)),ISNUMBER(FIND("=",C86)))),"Перевірте код позиції",IF(COUNTIF('Запаси'!$A$14:$A$33,"="&amp;C86)&lt;&gt;1,"Код позиції не знайдено",IF(AND(D86&lt;&gt;"Надходження",D86&lt;&gt;"Витрата"),"Вкажіть вид руху",IF(NOT(ISNUMBER(E86)),"Вкажіть кількість",IF(OR(E86&lt;=0,E86&gt;1000000,ROUND(E86,3)&lt;&gt;E86),"Перевірте кількість","Поля коректні"))))))))))))))</x:f>
      </x:c>
      <x:c r="H86" s="1"/>
    </x:row>
    <x:row r="87" ht="33" customHeight="1">
      <x:c r="A87" s="11"/>
      <x:c r="B87" s="15"/>
      <x:c r="C87" s="11"/>
      <x:c r="D87" s="11"/>
      <x:c r="E87" s="13"/>
      <x:c r="F87" s="11"/>
      <x:c r="G87" s="12" t="str">
        <x:f>IF(COUNTA(A87:F87)=0,"",IF('Запаси'!$D$4&lt;&gt;"Готово","Перевірте період",IF(OR(NOT(ISTEXT(A87)),LEN(TRIM(A87))=0),"Вкажіть код операції",IF(A87&lt;&gt;TRIM(A87),"Приберіть пробіли коду",IF(OR(ISNUMBER(FIND("~",A87)),ISNUMBER(FIND("*",A87)),ISNUMBER(FIND("?",A87)),ISNUMBER(FIND("&lt;",A87)),ISNUMBER(FIND("&gt;",A87)),ISNUMBER(FIND("=",A87))),"Код має спецсимвол",IF(COUNTIF($A$9:$A$208,"="&amp;A87)&gt;1,"Код операції повторюється",IF(NOT(ISNUMBER(B87)),"Вкажіть дату",IF(OR(B87&lt;&gt;INT(B87),B87&lt;'Запаси'!$B$4,B87&gt;'Запаси'!$B$5),"Перевірте дату",IF(OR(NOT(ISTEXT(C87)),LEN(TRIM(C87))=0),"Вкажіть код позиції",IF(OR(C87&lt;&gt;TRIM(C87),OR(ISNUMBER(FIND("~",C87)),ISNUMBER(FIND("*",C87)),ISNUMBER(FIND("?",C87)),ISNUMBER(FIND("&lt;",C87)),ISNUMBER(FIND("&gt;",C87)),ISNUMBER(FIND("=",C87)))),"Перевірте код позиції",IF(COUNTIF('Запаси'!$A$14:$A$33,"="&amp;C87)&lt;&gt;1,"Код позиції не знайдено",IF(AND(D87&lt;&gt;"Надходження",D87&lt;&gt;"Витрата"),"Вкажіть вид руху",IF(NOT(ISNUMBER(E87)),"Вкажіть кількість",IF(OR(E87&lt;=0,E87&gt;1000000,ROUND(E87,3)&lt;&gt;E87),"Перевірте кількість","Поля коректні"))))))))))))))</x:f>
      </x:c>
      <x:c r="H87" s="1"/>
    </x:row>
    <x:row r="88" ht="33" customHeight="1">
      <x:c r="A88" s="11"/>
      <x:c r="B88" s="15"/>
      <x:c r="C88" s="11"/>
      <x:c r="D88" s="11"/>
      <x:c r="E88" s="13"/>
      <x:c r="F88" s="11"/>
      <x:c r="G88" s="12" t="str">
        <x:f>IF(COUNTA(A88:F88)=0,"",IF('Запаси'!$D$4&lt;&gt;"Готово","Перевірте період",IF(OR(NOT(ISTEXT(A88)),LEN(TRIM(A88))=0),"Вкажіть код операції",IF(A88&lt;&gt;TRIM(A88),"Приберіть пробіли коду",IF(OR(ISNUMBER(FIND("~",A88)),ISNUMBER(FIND("*",A88)),ISNUMBER(FIND("?",A88)),ISNUMBER(FIND("&lt;",A88)),ISNUMBER(FIND("&gt;",A88)),ISNUMBER(FIND("=",A88))),"Код має спецсимвол",IF(COUNTIF($A$9:$A$208,"="&amp;A88)&gt;1,"Код операції повторюється",IF(NOT(ISNUMBER(B88)),"Вкажіть дату",IF(OR(B88&lt;&gt;INT(B88),B88&lt;'Запаси'!$B$4,B88&gt;'Запаси'!$B$5),"Перевірте дату",IF(OR(NOT(ISTEXT(C88)),LEN(TRIM(C88))=0),"Вкажіть код позиції",IF(OR(C88&lt;&gt;TRIM(C88),OR(ISNUMBER(FIND("~",C88)),ISNUMBER(FIND("*",C88)),ISNUMBER(FIND("?",C88)),ISNUMBER(FIND("&lt;",C88)),ISNUMBER(FIND("&gt;",C88)),ISNUMBER(FIND("=",C88)))),"Перевірте код позиції",IF(COUNTIF('Запаси'!$A$14:$A$33,"="&amp;C88)&lt;&gt;1,"Код позиції не знайдено",IF(AND(D88&lt;&gt;"Надходження",D88&lt;&gt;"Витрата"),"Вкажіть вид руху",IF(NOT(ISNUMBER(E88)),"Вкажіть кількість",IF(OR(E88&lt;=0,E88&gt;1000000,ROUND(E88,3)&lt;&gt;E88),"Перевірте кількість","Поля коректні"))))))))))))))</x:f>
      </x:c>
      <x:c r="H88" s="1"/>
    </x:row>
    <x:row r="89" ht="33" customHeight="1">
      <x:c r="A89" s="11"/>
      <x:c r="B89" s="15"/>
      <x:c r="C89" s="11"/>
      <x:c r="D89" s="11"/>
      <x:c r="E89" s="13"/>
      <x:c r="F89" s="11"/>
      <x:c r="G89" s="12" t="str">
        <x:f>IF(COUNTA(A89:F89)=0,"",IF('Запаси'!$D$4&lt;&gt;"Готово","Перевірте період",IF(OR(NOT(ISTEXT(A89)),LEN(TRIM(A89))=0),"Вкажіть код операції",IF(A89&lt;&gt;TRIM(A89),"Приберіть пробіли коду",IF(OR(ISNUMBER(FIND("~",A89)),ISNUMBER(FIND("*",A89)),ISNUMBER(FIND("?",A89)),ISNUMBER(FIND("&lt;",A89)),ISNUMBER(FIND("&gt;",A89)),ISNUMBER(FIND("=",A89))),"Код має спецсимвол",IF(COUNTIF($A$9:$A$208,"="&amp;A89)&gt;1,"Код операції повторюється",IF(NOT(ISNUMBER(B89)),"Вкажіть дату",IF(OR(B89&lt;&gt;INT(B89),B89&lt;'Запаси'!$B$4,B89&gt;'Запаси'!$B$5),"Перевірте дату",IF(OR(NOT(ISTEXT(C89)),LEN(TRIM(C89))=0),"Вкажіть код позиції",IF(OR(C89&lt;&gt;TRIM(C89),OR(ISNUMBER(FIND("~",C89)),ISNUMBER(FIND("*",C89)),ISNUMBER(FIND("?",C89)),ISNUMBER(FIND("&lt;",C89)),ISNUMBER(FIND("&gt;",C89)),ISNUMBER(FIND("=",C89)))),"Перевірте код позиції",IF(COUNTIF('Запаси'!$A$14:$A$33,"="&amp;C89)&lt;&gt;1,"Код позиції не знайдено",IF(AND(D89&lt;&gt;"Надходження",D89&lt;&gt;"Витрата"),"Вкажіть вид руху",IF(NOT(ISNUMBER(E89)),"Вкажіть кількість",IF(OR(E89&lt;=0,E89&gt;1000000,ROUND(E89,3)&lt;&gt;E89),"Перевірте кількість","Поля коректні"))))))))))))))</x:f>
      </x:c>
      <x:c r="H89" s="1"/>
    </x:row>
    <x:row r="90" ht="33" customHeight="1">
      <x:c r="A90" s="11"/>
      <x:c r="B90" s="15"/>
      <x:c r="C90" s="11"/>
      <x:c r="D90" s="11"/>
      <x:c r="E90" s="13"/>
      <x:c r="F90" s="11"/>
      <x:c r="G90" s="12" t="str">
        <x:f>IF(COUNTA(A90:F90)=0,"",IF('Запаси'!$D$4&lt;&gt;"Готово","Перевірте період",IF(OR(NOT(ISTEXT(A90)),LEN(TRIM(A90))=0),"Вкажіть код операції",IF(A90&lt;&gt;TRIM(A90),"Приберіть пробіли коду",IF(OR(ISNUMBER(FIND("~",A90)),ISNUMBER(FIND("*",A90)),ISNUMBER(FIND("?",A90)),ISNUMBER(FIND("&lt;",A90)),ISNUMBER(FIND("&gt;",A90)),ISNUMBER(FIND("=",A90))),"Код має спецсимвол",IF(COUNTIF($A$9:$A$208,"="&amp;A90)&gt;1,"Код операції повторюється",IF(NOT(ISNUMBER(B90)),"Вкажіть дату",IF(OR(B90&lt;&gt;INT(B90),B90&lt;'Запаси'!$B$4,B90&gt;'Запаси'!$B$5),"Перевірте дату",IF(OR(NOT(ISTEXT(C90)),LEN(TRIM(C90))=0),"Вкажіть код позиції",IF(OR(C90&lt;&gt;TRIM(C90),OR(ISNUMBER(FIND("~",C90)),ISNUMBER(FIND("*",C90)),ISNUMBER(FIND("?",C90)),ISNUMBER(FIND("&lt;",C90)),ISNUMBER(FIND("&gt;",C90)),ISNUMBER(FIND("=",C90)))),"Перевірте код позиції",IF(COUNTIF('Запаси'!$A$14:$A$33,"="&amp;C90)&lt;&gt;1,"Код позиції не знайдено",IF(AND(D90&lt;&gt;"Надходження",D90&lt;&gt;"Витрата"),"Вкажіть вид руху",IF(NOT(ISNUMBER(E90)),"Вкажіть кількість",IF(OR(E90&lt;=0,E90&gt;1000000,ROUND(E90,3)&lt;&gt;E90),"Перевірте кількість","Поля коректні"))))))))))))))</x:f>
      </x:c>
      <x:c r="H90" s="1"/>
    </x:row>
    <x:row r="91" ht="33" customHeight="1">
      <x:c r="A91" s="11"/>
      <x:c r="B91" s="15"/>
      <x:c r="C91" s="11"/>
      <x:c r="D91" s="11"/>
      <x:c r="E91" s="13"/>
      <x:c r="F91" s="11"/>
      <x:c r="G91" s="12" t="str">
        <x:f>IF(COUNTA(A91:F91)=0,"",IF('Запаси'!$D$4&lt;&gt;"Готово","Перевірте період",IF(OR(NOT(ISTEXT(A91)),LEN(TRIM(A91))=0),"Вкажіть код операції",IF(A91&lt;&gt;TRIM(A91),"Приберіть пробіли коду",IF(OR(ISNUMBER(FIND("~",A91)),ISNUMBER(FIND("*",A91)),ISNUMBER(FIND("?",A91)),ISNUMBER(FIND("&lt;",A91)),ISNUMBER(FIND("&gt;",A91)),ISNUMBER(FIND("=",A91))),"Код має спецсимвол",IF(COUNTIF($A$9:$A$208,"="&amp;A91)&gt;1,"Код операції повторюється",IF(NOT(ISNUMBER(B91)),"Вкажіть дату",IF(OR(B91&lt;&gt;INT(B91),B91&lt;'Запаси'!$B$4,B91&gt;'Запаси'!$B$5),"Перевірте дату",IF(OR(NOT(ISTEXT(C91)),LEN(TRIM(C91))=0),"Вкажіть код позиції",IF(OR(C91&lt;&gt;TRIM(C91),OR(ISNUMBER(FIND("~",C91)),ISNUMBER(FIND("*",C91)),ISNUMBER(FIND("?",C91)),ISNUMBER(FIND("&lt;",C91)),ISNUMBER(FIND("&gt;",C91)),ISNUMBER(FIND("=",C91)))),"Перевірте код позиції",IF(COUNTIF('Запаси'!$A$14:$A$33,"="&amp;C91)&lt;&gt;1,"Код позиції не знайдено",IF(AND(D91&lt;&gt;"Надходження",D91&lt;&gt;"Витрата"),"Вкажіть вид руху",IF(NOT(ISNUMBER(E91)),"Вкажіть кількість",IF(OR(E91&lt;=0,E91&gt;1000000,ROUND(E91,3)&lt;&gt;E91),"Перевірте кількість","Поля коректні"))))))))))))))</x:f>
      </x:c>
      <x:c r="H91" s="1"/>
    </x:row>
    <x:row r="92" ht="33" customHeight="1">
      <x:c r="A92" s="11"/>
      <x:c r="B92" s="15"/>
      <x:c r="C92" s="11"/>
      <x:c r="D92" s="11"/>
      <x:c r="E92" s="13"/>
      <x:c r="F92" s="11"/>
      <x:c r="G92" s="12" t="str">
        <x:f>IF(COUNTA(A92:F92)=0,"",IF('Запаси'!$D$4&lt;&gt;"Готово","Перевірте період",IF(OR(NOT(ISTEXT(A92)),LEN(TRIM(A92))=0),"Вкажіть код операції",IF(A92&lt;&gt;TRIM(A92),"Приберіть пробіли коду",IF(OR(ISNUMBER(FIND("~",A92)),ISNUMBER(FIND("*",A92)),ISNUMBER(FIND("?",A92)),ISNUMBER(FIND("&lt;",A92)),ISNUMBER(FIND("&gt;",A92)),ISNUMBER(FIND("=",A92))),"Код має спецсимвол",IF(COUNTIF($A$9:$A$208,"="&amp;A92)&gt;1,"Код операції повторюється",IF(NOT(ISNUMBER(B92)),"Вкажіть дату",IF(OR(B92&lt;&gt;INT(B92),B92&lt;'Запаси'!$B$4,B92&gt;'Запаси'!$B$5),"Перевірте дату",IF(OR(NOT(ISTEXT(C92)),LEN(TRIM(C92))=0),"Вкажіть код позиції",IF(OR(C92&lt;&gt;TRIM(C92),OR(ISNUMBER(FIND("~",C92)),ISNUMBER(FIND("*",C92)),ISNUMBER(FIND("?",C92)),ISNUMBER(FIND("&lt;",C92)),ISNUMBER(FIND("&gt;",C92)),ISNUMBER(FIND("=",C92)))),"Перевірте код позиції",IF(COUNTIF('Запаси'!$A$14:$A$33,"="&amp;C92)&lt;&gt;1,"Код позиції не знайдено",IF(AND(D92&lt;&gt;"Надходження",D92&lt;&gt;"Витрата"),"Вкажіть вид руху",IF(NOT(ISNUMBER(E92)),"Вкажіть кількість",IF(OR(E92&lt;=0,E92&gt;1000000,ROUND(E92,3)&lt;&gt;E92),"Перевірте кількість","Поля коректні"))))))))))))))</x:f>
      </x:c>
      <x:c r="H92" s="1"/>
    </x:row>
    <x:row r="93" ht="33" customHeight="1">
      <x:c r="A93" s="11"/>
      <x:c r="B93" s="15"/>
      <x:c r="C93" s="11"/>
      <x:c r="D93" s="11"/>
      <x:c r="E93" s="13"/>
      <x:c r="F93" s="11"/>
      <x:c r="G93" s="12" t="str">
        <x:f>IF(COUNTA(A93:F93)=0,"",IF('Запаси'!$D$4&lt;&gt;"Готово","Перевірте період",IF(OR(NOT(ISTEXT(A93)),LEN(TRIM(A93))=0),"Вкажіть код операції",IF(A93&lt;&gt;TRIM(A93),"Приберіть пробіли коду",IF(OR(ISNUMBER(FIND("~",A93)),ISNUMBER(FIND("*",A93)),ISNUMBER(FIND("?",A93)),ISNUMBER(FIND("&lt;",A93)),ISNUMBER(FIND("&gt;",A93)),ISNUMBER(FIND("=",A93))),"Код має спецсимвол",IF(COUNTIF($A$9:$A$208,"="&amp;A93)&gt;1,"Код операції повторюється",IF(NOT(ISNUMBER(B93)),"Вкажіть дату",IF(OR(B93&lt;&gt;INT(B93),B93&lt;'Запаси'!$B$4,B93&gt;'Запаси'!$B$5),"Перевірте дату",IF(OR(NOT(ISTEXT(C93)),LEN(TRIM(C93))=0),"Вкажіть код позиції",IF(OR(C93&lt;&gt;TRIM(C93),OR(ISNUMBER(FIND("~",C93)),ISNUMBER(FIND("*",C93)),ISNUMBER(FIND("?",C93)),ISNUMBER(FIND("&lt;",C93)),ISNUMBER(FIND("&gt;",C93)),ISNUMBER(FIND("=",C93)))),"Перевірте код позиції",IF(COUNTIF('Запаси'!$A$14:$A$33,"="&amp;C93)&lt;&gt;1,"Код позиції не знайдено",IF(AND(D93&lt;&gt;"Надходження",D93&lt;&gt;"Витрата"),"Вкажіть вид руху",IF(NOT(ISNUMBER(E93)),"Вкажіть кількість",IF(OR(E93&lt;=0,E93&gt;1000000,ROUND(E93,3)&lt;&gt;E93),"Перевірте кількість","Поля коректні"))))))))))))))</x:f>
      </x:c>
      <x:c r="H93" s="1"/>
    </x:row>
    <x:row r="94" ht="33" customHeight="1">
      <x:c r="A94" s="11"/>
      <x:c r="B94" s="15"/>
      <x:c r="C94" s="11"/>
      <x:c r="D94" s="11"/>
      <x:c r="E94" s="13"/>
      <x:c r="F94" s="11"/>
      <x:c r="G94" s="12" t="str">
        <x:f>IF(COUNTA(A94:F94)=0,"",IF('Запаси'!$D$4&lt;&gt;"Готово","Перевірте період",IF(OR(NOT(ISTEXT(A94)),LEN(TRIM(A94))=0),"Вкажіть код операції",IF(A94&lt;&gt;TRIM(A94),"Приберіть пробіли коду",IF(OR(ISNUMBER(FIND("~",A94)),ISNUMBER(FIND("*",A94)),ISNUMBER(FIND("?",A94)),ISNUMBER(FIND("&lt;",A94)),ISNUMBER(FIND("&gt;",A94)),ISNUMBER(FIND("=",A94))),"Код має спецсимвол",IF(COUNTIF($A$9:$A$208,"="&amp;A94)&gt;1,"Код операції повторюється",IF(NOT(ISNUMBER(B94)),"Вкажіть дату",IF(OR(B94&lt;&gt;INT(B94),B94&lt;'Запаси'!$B$4,B94&gt;'Запаси'!$B$5),"Перевірте дату",IF(OR(NOT(ISTEXT(C94)),LEN(TRIM(C94))=0),"Вкажіть код позиції",IF(OR(C94&lt;&gt;TRIM(C94),OR(ISNUMBER(FIND("~",C94)),ISNUMBER(FIND("*",C94)),ISNUMBER(FIND("?",C94)),ISNUMBER(FIND("&lt;",C94)),ISNUMBER(FIND("&gt;",C94)),ISNUMBER(FIND("=",C94)))),"Перевірте код позиції",IF(COUNTIF('Запаси'!$A$14:$A$33,"="&amp;C94)&lt;&gt;1,"Код позиції не знайдено",IF(AND(D94&lt;&gt;"Надходження",D94&lt;&gt;"Витрата"),"Вкажіть вид руху",IF(NOT(ISNUMBER(E94)),"Вкажіть кількість",IF(OR(E94&lt;=0,E94&gt;1000000,ROUND(E94,3)&lt;&gt;E94),"Перевірте кількість","Поля коректні"))))))))))))))</x:f>
      </x:c>
      <x:c r="H94" s="1"/>
    </x:row>
    <x:row r="95" ht="33" customHeight="1">
      <x:c r="A95" s="11"/>
      <x:c r="B95" s="15"/>
      <x:c r="C95" s="11"/>
      <x:c r="D95" s="11"/>
      <x:c r="E95" s="13"/>
      <x:c r="F95" s="11"/>
      <x:c r="G95" s="12" t="str">
        <x:f>IF(COUNTA(A95:F95)=0,"",IF('Запаси'!$D$4&lt;&gt;"Готово","Перевірте період",IF(OR(NOT(ISTEXT(A95)),LEN(TRIM(A95))=0),"Вкажіть код операції",IF(A95&lt;&gt;TRIM(A95),"Приберіть пробіли коду",IF(OR(ISNUMBER(FIND("~",A95)),ISNUMBER(FIND("*",A95)),ISNUMBER(FIND("?",A95)),ISNUMBER(FIND("&lt;",A95)),ISNUMBER(FIND("&gt;",A95)),ISNUMBER(FIND("=",A95))),"Код має спецсимвол",IF(COUNTIF($A$9:$A$208,"="&amp;A95)&gt;1,"Код операції повторюється",IF(NOT(ISNUMBER(B95)),"Вкажіть дату",IF(OR(B95&lt;&gt;INT(B95),B95&lt;'Запаси'!$B$4,B95&gt;'Запаси'!$B$5),"Перевірте дату",IF(OR(NOT(ISTEXT(C95)),LEN(TRIM(C95))=0),"Вкажіть код позиції",IF(OR(C95&lt;&gt;TRIM(C95),OR(ISNUMBER(FIND("~",C95)),ISNUMBER(FIND("*",C95)),ISNUMBER(FIND("?",C95)),ISNUMBER(FIND("&lt;",C95)),ISNUMBER(FIND("&gt;",C95)),ISNUMBER(FIND("=",C95)))),"Перевірте код позиції",IF(COUNTIF('Запаси'!$A$14:$A$33,"="&amp;C95)&lt;&gt;1,"Код позиції не знайдено",IF(AND(D95&lt;&gt;"Надходження",D95&lt;&gt;"Витрата"),"Вкажіть вид руху",IF(NOT(ISNUMBER(E95)),"Вкажіть кількість",IF(OR(E95&lt;=0,E95&gt;1000000,ROUND(E95,3)&lt;&gt;E95),"Перевірте кількість","Поля коректні"))))))))))))))</x:f>
      </x:c>
      <x:c r="H95" s="1"/>
    </x:row>
    <x:row r="96" ht="33" customHeight="1">
      <x:c r="A96" s="11"/>
      <x:c r="B96" s="15"/>
      <x:c r="C96" s="11"/>
      <x:c r="D96" s="11"/>
      <x:c r="E96" s="13"/>
      <x:c r="F96" s="11"/>
      <x:c r="G96" s="12" t="str">
        <x:f>IF(COUNTA(A96:F96)=0,"",IF('Запаси'!$D$4&lt;&gt;"Готово","Перевірте період",IF(OR(NOT(ISTEXT(A96)),LEN(TRIM(A96))=0),"Вкажіть код операції",IF(A96&lt;&gt;TRIM(A96),"Приберіть пробіли коду",IF(OR(ISNUMBER(FIND("~",A96)),ISNUMBER(FIND("*",A96)),ISNUMBER(FIND("?",A96)),ISNUMBER(FIND("&lt;",A96)),ISNUMBER(FIND("&gt;",A96)),ISNUMBER(FIND("=",A96))),"Код має спецсимвол",IF(COUNTIF($A$9:$A$208,"="&amp;A96)&gt;1,"Код операції повторюється",IF(NOT(ISNUMBER(B96)),"Вкажіть дату",IF(OR(B96&lt;&gt;INT(B96),B96&lt;'Запаси'!$B$4,B96&gt;'Запаси'!$B$5),"Перевірте дату",IF(OR(NOT(ISTEXT(C96)),LEN(TRIM(C96))=0),"Вкажіть код позиції",IF(OR(C96&lt;&gt;TRIM(C96),OR(ISNUMBER(FIND("~",C96)),ISNUMBER(FIND("*",C96)),ISNUMBER(FIND("?",C96)),ISNUMBER(FIND("&lt;",C96)),ISNUMBER(FIND("&gt;",C96)),ISNUMBER(FIND("=",C96)))),"Перевірте код позиції",IF(COUNTIF('Запаси'!$A$14:$A$33,"="&amp;C96)&lt;&gt;1,"Код позиції не знайдено",IF(AND(D96&lt;&gt;"Надходження",D96&lt;&gt;"Витрата"),"Вкажіть вид руху",IF(NOT(ISNUMBER(E96)),"Вкажіть кількість",IF(OR(E96&lt;=0,E96&gt;1000000,ROUND(E96,3)&lt;&gt;E96),"Перевірте кількість","Поля коректні"))))))))))))))</x:f>
      </x:c>
      <x:c r="H96" s="1"/>
    </x:row>
    <x:row r="97" ht="33" customHeight="1">
      <x:c r="A97" s="11"/>
      <x:c r="B97" s="15"/>
      <x:c r="C97" s="11"/>
      <x:c r="D97" s="11"/>
      <x:c r="E97" s="13"/>
      <x:c r="F97" s="11"/>
      <x:c r="G97" s="12" t="str">
        <x:f>IF(COUNTA(A97:F97)=0,"",IF('Запаси'!$D$4&lt;&gt;"Готово","Перевірте період",IF(OR(NOT(ISTEXT(A97)),LEN(TRIM(A97))=0),"Вкажіть код операції",IF(A97&lt;&gt;TRIM(A97),"Приберіть пробіли коду",IF(OR(ISNUMBER(FIND("~",A97)),ISNUMBER(FIND("*",A97)),ISNUMBER(FIND("?",A97)),ISNUMBER(FIND("&lt;",A97)),ISNUMBER(FIND("&gt;",A97)),ISNUMBER(FIND("=",A97))),"Код має спецсимвол",IF(COUNTIF($A$9:$A$208,"="&amp;A97)&gt;1,"Код операції повторюється",IF(NOT(ISNUMBER(B97)),"Вкажіть дату",IF(OR(B97&lt;&gt;INT(B97),B97&lt;'Запаси'!$B$4,B97&gt;'Запаси'!$B$5),"Перевірте дату",IF(OR(NOT(ISTEXT(C97)),LEN(TRIM(C97))=0),"Вкажіть код позиції",IF(OR(C97&lt;&gt;TRIM(C97),OR(ISNUMBER(FIND("~",C97)),ISNUMBER(FIND("*",C97)),ISNUMBER(FIND("?",C97)),ISNUMBER(FIND("&lt;",C97)),ISNUMBER(FIND("&gt;",C97)),ISNUMBER(FIND("=",C97)))),"Перевірте код позиції",IF(COUNTIF('Запаси'!$A$14:$A$33,"="&amp;C97)&lt;&gt;1,"Код позиції не знайдено",IF(AND(D97&lt;&gt;"Надходження",D97&lt;&gt;"Витрата"),"Вкажіть вид руху",IF(NOT(ISNUMBER(E97)),"Вкажіть кількість",IF(OR(E97&lt;=0,E97&gt;1000000,ROUND(E97,3)&lt;&gt;E97),"Перевірте кількість","Поля коректні"))))))))))))))</x:f>
      </x:c>
      <x:c r="H97" s="1"/>
    </x:row>
    <x:row r="98" ht="33" customHeight="1">
      <x:c r="A98" s="11"/>
      <x:c r="B98" s="15"/>
      <x:c r="C98" s="11"/>
      <x:c r="D98" s="11"/>
      <x:c r="E98" s="13"/>
      <x:c r="F98" s="11"/>
      <x:c r="G98" s="12" t="str">
        <x:f>IF(COUNTA(A98:F98)=0,"",IF('Запаси'!$D$4&lt;&gt;"Готово","Перевірте період",IF(OR(NOT(ISTEXT(A98)),LEN(TRIM(A98))=0),"Вкажіть код операції",IF(A98&lt;&gt;TRIM(A98),"Приберіть пробіли коду",IF(OR(ISNUMBER(FIND("~",A98)),ISNUMBER(FIND("*",A98)),ISNUMBER(FIND("?",A98)),ISNUMBER(FIND("&lt;",A98)),ISNUMBER(FIND("&gt;",A98)),ISNUMBER(FIND("=",A98))),"Код має спецсимвол",IF(COUNTIF($A$9:$A$208,"="&amp;A98)&gt;1,"Код операції повторюється",IF(NOT(ISNUMBER(B98)),"Вкажіть дату",IF(OR(B98&lt;&gt;INT(B98),B98&lt;'Запаси'!$B$4,B98&gt;'Запаси'!$B$5),"Перевірте дату",IF(OR(NOT(ISTEXT(C98)),LEN(TRIM(C98))=0),"Вкажіть код позиції",IF(OR(C98&lt;&gt;TRIM(C98),OR(ISNUMBER(FIND("~",C98)),ISNUMBER(FIND("*",C98)),ISNUMBER(FIND("?",C98)),ISNUMBER(FIND("&lt;",C98)),ISNUMBER(FIND("&gt;",C98)),ISNUMBER(FIND("=",C98)))),"Перевірте код позиції",IF(COUNTIF('Запаси'!$A$14:$A$33,"="&amp;C98)&lt;&gt;1,"Код позиції не знайдено",IF(AND(D98&lt;&gt;"Надходження",D98&lt;&gt;"Витрата"),"Вкажіть вид руху",IF(NOT(ISNUMBER(E98)),"Вкажіть кількість",IF(OR(E98&lt;=0,E98&gt;1000000,ROUND(E98,3)&lt;&gt;E98),"Перевірте кількість","Поля коректні"))))))))))))))</x:f>
      </x:c>
      <x:c r="H98" s="1"/>
    </x:row>
    <x:row r="99" ht="33" customHeight="1">
      <x:c r="A99" s="11"/>
      <x:c r="B99" s="15"/>
      <x:c r="C99" s="11"/>
      <x:c r="D99" s="11"/>
      <x:c r="E99" s="13"/>
      <x:c r="F99" s="11"/>
      <x:c r="G99" s="12" t="str">
        <x:f>IF(COUNTA(A99:F99)=0,"",IF('Запаси'!$D$4&lt;&gt;"Готово","Перевірте період",IF(OR(NOT(ISTEXT(A99)),LEN(TRIM(A99))=0),"Вкажіть код операції",IF(A99&lt;&gt;TRIM(A99),"Приберіть пробіли коду",IF(OR(ISNUMBER(FIND("~",A99)),ISNUMBER(FIND("*",A99)),ISNUMBER(FIND("?",A99)),ISNUMBER(FIND("&lt;",A99)),ISNUMBER(FIND("&gt;",A99)),ISNUMBER(FIND("=",A99))),"Код має спецсимвол",IF(COUNTIF($A$9:$A$208,"="&amp;A99)&gt;1,"Код операції повторюється",IF(NOT(ISNUMBER(B99)),"Вкажіть дату",IF(OR(B99&lt;&gt;INT(B99),B99&lt;'Запаси'!$B$4,B99&gt;'Запаси'!$B$5),"Перевірте дату",IF(OR(NOT(ISTEXT(C99)),LEN(TRIM(C99))=0),"Вкажіть код позиції",IF(OR(C99&lt;&gt;TRIM(C99),OR(ISNUMBER(FIND("~",C99)),ISNUMBER(FIND("*",C99)),ISNUMBER(FIND("?",C99)),ISNUMBER(FIND("&lt;",C99)),ISNUMBER(FIND("&gt;",C99)),ISNUMBER(FIND("=",C99)))),"Перевірте код позиції",IF(COUNTIF('Запаси'!$A$14:$A$33,"="&amp;C99)&lt;&gt;1,"Код позиції не знайдено",IF(AND(D99&lt;&gt;"Надходження",D99&lt;&gt;"Витрата"),"Вкажіть вид руху",IF(NOT(ISNUMBER(E99)),"Вкажіть кількість",IF(OR(E99&lt;=0,E99&gt;1000000,ROUND(E99,3)&lt;&gt;E99),"Перевірте кількість","Поля коректні"))))))))))))))</x:f>
      </x:c>
      <x:c r="H99" s="1"/>
    </x:row>
    <x:row r="100" ht="33" customHeight="1">
      <x:c r="A100" s="11"/>
      <x:c r="B100" s="15"/>
      <x:c r="C100" s="11"/>
      <x:c r="D100" s="11"/>
      <x:c r="E100" s="13"/>
      <x:c r="F100" s="11"/>
      <x:c r="G100" s="12" t="str">
        <x:f>IF(COUNTA(A100:F100)=0,"",IF('Запаси'!$D$4&lt;&gt;"Готово","Перевірте період",IF(OR(NOT(ISTEXT(A100)),LEN(TRIM(A100))=0),"Вкажіть код операції",IF(A100&lt;&gt;TRIM(A100),"Приберіть пробіли коду",IF(OR(ISNUMBER(FIND("~",A100)),ISNUMBER(FIND("*",A100)),ISNUMBER(FIND("?",A100)),ISNUMBER(FIND("&lt;",A100)),ISNUMBER(FIND("&gt;",A100)),ISNUMBER(FIND("=",A100))),"Код має спецсимвол",IF(COUNTIF($A$9:$A$208,"="&amp;A100)&gt;1,"Код операції повторюється",IF(NOT(ISNUMBER(B100)),"Вкажіть дату",IF(OR(B100&lt;&gt;INT(B100),B100&lt;'Запаси'!$B$4,B100&gt;'Запаси'!$B$5),"Перевірте дату",IF(OR(NOT(ISTEXT(C100)),LEN(TRIM(C100))=0),"Вкажіть код позиції",IF(OR(C100&lt;&gt;TRIM(C100),OR(ISNUMBER(FIND("~",C100)),ISNUMBER(FIND("*",C100)),ISNUMBER(FIND("?",C100)),ISNUMBER(FIND("&lt;",C100)),ISNUMBER(FIND("&gt;",C100)),ISNUMBER(FIND("=",C100)))),"Перевірте код позиції",IF(COUNTIF('Запаси'!$A$14:$A$33,"="&amp;C100)&lt;&gt;1,"Код позиції не знайдено",IF(AND(D100&lt;&gt;"Надходження",D100&lt;&gt;"Витрата"),"Вкажіть вид руху",IF(NOT(ISNUMBER(E100)),"Вкажіть кількість",IF(OR(E100&lt;=0,E100&gt;1000000,ROUND(E100,3)&lt;&gt;E100),"Перевірте кількість","Поля коректні"))))))))))))))</x:f>
      </x:c>
      <x:c r="H100" s="1"/>
    </x:row>
    <x:row r="101" ht="33" customHeight="1">
      <x:c r="A101" s="11"/>
      <x:c r="B101" s="15"/>
      <x:c r="C101" s="11"/>
      <x:c r="D101" s="11"/>
      <x:c r="E101" s="13"/>
      <x:c r="F101" s="11"/>
      <x:c r="G101" s="12" t="str">
        <x:f>IF(COUNTA(A101:F101)=0,"",IF('Запаси'!$D$4&lt;&gt;"Готово","Перевірте період",IF(OR(NOT(ISTEXT(A101)),LEN(TRIM(A101))=0),"Вкажіть код операції",IF(A101&lt;&gt;TRIM(A101),"Приберіть пробіли коду",IF(OR(ISNUMBER(FIND("~",A101)),ISNUMBER(FIND("*",A101)),ISNUMBER(FIND("?",A101)),ISNUMBER(FIND("&lt;",A101)),ISNUMBER(FIND("&gt;",A101)),ISNUMBER(FIND("=",A101))),"Код має спецсимвол",IF(COUNTIF($A$9:$A$208,"="&amp;A101)&gt;1,"Код операції повторюється",IF(NOT(ISNUMBER(B101)),"Вкажіть дату",IF(OR(B101&lt;&gt;INT(B101),B101&lt;'Запаси'!$B$4,B101&gt;'Запаси'!$B$5),"Перевірте дату",IF(OR(NOT(ISTEXT(C101)),LEN(TRIM(C101))=0),"Вкажіть код позиції",IF(OR(C101&lt;&gt;TRIM(C101),OR(ISNUMBER(FIND("~",C101)),ISNUMBER(FIND("*",C101)),ISNUMBER(FIND("?",C101)),ISNUMBER(FIND("&lt;",C101)),ISNUMBER(FIND("&gt;",C101)),ISNUMBER(FIND("=",C101)))),"Перевірте код позиції",IF(COUNTIF('Запаси'!$A$14:$A$33,"="&amp;C101)&lt;&gt;1,"Код позиції не знайдено",IF(AND(D101&lt;&gt;"Надходження",D101&lt;&gt;"Витрата"),"Вкажіть вид руху",IF(NOT(ISNUMBER(E101)),"Вкажіть кількість",IF(OR(E101&lt;=0,E101&gt;1000000,ROUND(E101,3)&lt;&gt;E101),"Перевірте кількість","Поля коректні"))))))))))))))</x:f>
      </x:c>
      <x:c r="H101" s="1"/>
    </x:row>
    <x:row r="102" ht="33" customHeight="1">
      <x:c r="A102" s="11"/>
      <x:c r="B102" s="15"/>
      <x:c r="C102" s="11"/>
      <x:c r="D102" s="11"/>
      <x:c r="E102" s="13"/>
      <x:c r="F102" s="11"/>
      <x:c r="G102" s="12" t="str">
        <x:f>IF(COUNTA(A102:F102)=0,"",IF('Запаси'!$D$4&lt;&gt;"Готово","Перевірте період",IF(OR(NOT(ISTEXT(A102)),LEN(TRIM(A102))=0),"Вкажіть код операції",IF(A102&lt;&gt;TRIM(A102),"Приберіть пробіли коду",IF(OR(ISNUMBER(FIND("~",A102)),ISNUMBER(FIND("*",A102)),ISNUMBER(FIND("?",A102)),ISNUMBER(FIND("&lt;",A102)),ISNUMBER(FIND("&gt;",A102)),ISNUMBER(FIND("=",A102))),"Код має спецсимвол",IF(COUNTIF($A$9:$A$208,"="&amp;A102)&gt;1,"Код операції повторюється",IF(NOT(ISNUMBER(B102)),"Вкажіть дату",IF(OR(B102&lt;&gt;INT(B102),B102&lt;'Запаси'!$B$4,B102&gt;'Запаси'!$B$5),"Перевірте дату",IF(OR(NOT(ISTEXT(C102)),LEN(TRIM(C102))=0),"Вкажіть код позиції",IF(OR(C102&lt;&gt;TRIM(C102),OR(ISNUMBER(FIND("~",C102)),ISNUMBER(FIND("*",C102)),ISNUMBER(FIND("?",C102)),ISNUMBER(FIND("&lt;",C102)),ISNUMBER(FIND("&gt;",C102)),ISNUMBER(FIND("=",C102)))),"Перевірте код позиції",IF(COUNTIF('Запаси'!$A$14:$A$33,"="&amp;C102)&lt;&gt;1,"Код позиції не знайдено",IF(AND(D102&lt;&gt;"Надходження",D102&lt;&gt;"Витрата"),"Вкажіть вид руху",IF(NOT(ISNUMBER(E102)),"Вкажіть кількість",IF(OR(E102&lt;=0,E102&gt;1000000,ROUND(E102,3)&lt;&gt;E102),"Перевірте кількість","Поля коректні"))))))))))))))</x:f>
      </x:c>
      <x:c r="H102" s="1"/>
    </x:row>
    <x:row r="103" ht="33" customHeight="1">
      <x:c r="A103" s="11"/>
      <x:c r="B103" s="15"/>
      <x:c r="C103" s="11"/>
      <x:c r="D103" s="11"/>
      <x:c r="E103" s="13"/>
      <x:c r="F103" s="11"/>
      <x:c r="G103" s="12" t="str">
        <x:f>IF(COUNTA(A103:F103)=0,"",IF('Запаси'!$D$4&lt;&gt;"Готово","Перевірте період",IF(OR(NOT(ISTEXT(A103)),LEN(TRIM(A103))=0),"Вкажіть код операції",IF(A103&lt;&gt;TRIM(A103),"Приберіть пробіли коду",IF(OR(ISNUMBER(FIND("~",A103)),ISNUMBER(FIND("*",A103)),ISNUMBER(FIND("?",A103)),ISNUMBER(FIND("&lt;",A103)),ISNUMBER(FIND("&gt;",A103)),ISNUMBER(FIND("=",A103))),"Код має спецсимвол",IF(COUNTIF($A$9:$A$208,"="&amp;A103)&gt;1,"Код операції повторюється",IF(NOT(ISNUMBER(B103)),"Вкажіть дату",IF(OR(B103&lt;&gt;INT(B103),B103&lt;'Запаси'!$B$4,B103&gt;'Запаси'!$B$5),"Перевірте дату",IF(OR(NOT(ISTEXT(C103)),LEN(TRIM(C103))=0),"Вкажіть код позиції",IF(OR(C103&lt;&gt;TRIM(C103),OR(ISNUMBER(FIND("~",C103)),ISNUMBER(FIND("*",C103)),ISNUMBER(FIND("?",C103)),ISNUMBER(FIND("&lt;",C103)),ISNUMBER(FIND("&gt;",C103)),ISNUMBER(FIND("=",C103)))),"Перевірте код позиції",IF(COUNTIF('Запаси'!$A$14:$A$33,"="&amp;C103)&lt;&gt;1,"Код позиції не знайдено",IF(AND(D103&lt;&gt;"Надходження",D103&lt;&gt;"Витрата"),"Вкажіть вид руху",IF(NOT(ISNUMBER(E103)),"Вкажіть кількість",IF(OR(E103&lt;=0,E103&gt;1000000,ROUND(E103,3)&lt;&gt;E103),"Перевірте кількість","Поля коректні"))))))))))))))</x:f>
      </x:c>
      <x:c r="H103" s="1"/>
    </x:row>
    <x:row r="104" ht="33" customHeight="1">
      <x:c r="A104" s="11"/>
      <x:c r="B104" s="15"/>
      <x:c r="C104" s="11"/>
      <x:c r="D104" s="11"/>
      <x:c r="E104" s="13"/>
      <x:c r="F104" s="11"/>
      <x:c r="G104" s="12" t="str">
        <x:f>IF(COUNTA(A104:F104)=0,"",IF('Запаси'!$D$4&lt;&gt;"Готово","Перевірте період",IF(OR(NOT(ISTEXT(A104)),LEN(TRIM(A104))=0),"Вкажіть код операції",IF(A104&lt;&gt;TRIM(A104),"Приберіть пробіли коду",IF(OR(ISNUMBER(FIND("~",A104)),ISNUMBER(FIND("*",A104)),ISNUMBER(FIND("?",A104)),ISNUMBER(FIND("&lt;",A104)),ISNUMBER(FIND("&gt;",A104)),ISNUMBER(FIND("=",A104))),"Код має спецсимвол",IF(COUNTIF($A$9:$A$208,"="&amp;A104)&gt;1,"Код операції повторюється",IF(NOT(ISNUMBER(B104)),"Вкажіть дату",IF(OR(B104&lt;&gt;INT(B104),B104&lt;'Запаси'!$B$4,B104&gt;'Запаси'!$B$5),"Перевірте дату",IF(OR(NOT(ISTEXT(C104)),LEN(TRIM(C104))=0),"Вкажіть код позиції",IF(OR(C104&lt;&gt;TRIM(C104),OR(ISNUMBER(FIND("~",C104)),ISNUMBER(FIND("*",C104)),ISNUMBER(FIND("?",C104)),ISNUMBER(FIND("&lt;",C104)),ISNUMBER(FIND("&gt;",C104)),ISNUMBER(FIND("=",C104)))),"Перевірте код позиції",IF(COUNTIF('Запаси'!$A$14:$A$33,"="&amp;C104)&lt;&gt;1,"Код позиції не знайдено",IF(AND(D104&lt;&gt;"Надходження",D104&lt;&gt;"Витрата"),"Вкажіть вид руху",IF(NOT(ISNUMBER(E104)),"Вкажіть кількість",IF(OR(E104&lt;=0,E104&gt;1000000,ROUND(E104,3)&lt;&gt;E104),"Перевірте кількість","Поля коректні"))))))))))))))</x:f>
      </x:c>
      <x:c r="H104" s="1"/>
    </x:row>
    <x:row r="105" ht="33" customHeight="1">
      <x:c r="A105" s="11"/>
      <x:c r="B105" s="15"/>
      <x:c r="C105" s="11"/>
      <x:c r="D105" s="11"/>
      <x:c r="E105" s="13"/>
      <x:c r="F105" s="11"/>
      <x:c r="G105" s="12" t="str">
        <x:f>IF(COUNTA(A105:F105)=0,"",IF('Запаси'!$D$4&lt;&gt;"Готово","Перевірте період",IF(OR(NOT(ISTEXT(A105)),LEN(TRIM(A105))=0),"Вкажіть код операції",IF(A105&lt;&gt;TRIM(A105),"Приберіть пробіли коду",IF(OR(ISNUMBER(FIND("~",A105)),ISNUMBER(FIND("*",A105)),ISNUMBER(FIND("?",A105)),ISNUMBER(FIND("&lt;",A105)),ISNUMBER(FIND("&gt;",A105)),ISNUMBER(FIND("=",A105))),"Код має спецсимвол",IF(COUNTIF($A$9:$A$208,"="&amp;A105)&gt;1,"Код операції повторюється",IF(NOT(ISNUMBER(B105)),"Вкажіть дату",IF(OR(B105&lt;&gt;INT(B105),B105&lt;'Запаси'!$B$4,B105&gt;'Запаси'!$B$5),"Перевірте дату",IF(OR(NOT(ISTEXT(C105)),LEN(TRIM(C105))=0),"Вкажіть код позиції",IF(OR(C105&lt;&gt;TRIM(C105),OR(ISNUMBER(FIND("~",C105)),ISNUMBER(FIND("*",C105)),ISNUMBER(FIND("?",C105)),ISNUMBER(FIND("&lt;",C105)),ISNUMBER(FIND("&gt;",C105)),ISNUMBER(FIND("=",C105)))),"Перевірте код позиції",IF(COUNTIF('Запаси'!$A$14:$A$33,"="&amp;C105)&lt;&gt;1,"Код позиції не знайдено",IF(AND(D105&lt;&gt;"Надходження",D105&lt;&gt;"Витрата"),"Вкажіть вид руху",IF(NOT(ISNUMBER(E105)),"Вкажіть кількість",IF(OR(E105&lt;=0,E105&gt;1000000,ROUND(E105,3)&lt;&gt;E105),"Перевірте кількість","Поля коректні"))))))))))))))</x:f>
      </x:c>
      <x:c r="H105" s="1"/>
    </x:row>
    <x:row r="106" ht="33" customHeight="1">
      <x:c r="A106" s="11"/>
      <x:c r="B106" s="15"/>
      <x:c r="C106" s="11"/>
      <x:c r="D106" s="11"/>
      <x:c r="E106" s="13"/>
      <x:c r="F106" s="11"/>
      <x:c r="G106" s="12" t="str">
        <x:f>IF(COUNTA(A106:F106)=0,"",IF('Запаси'!$D$4&lt;&gt;"Готово","Перевірте період",IF(OR(NOT(ISTEXT(A106)),LEN(TRIM(A106))=0),"Вкажіть код операції",IF(A106&lt;&gt;TRIM(A106),"Приберіть пробіли коду",IF(OR(ISNUMBER(FIND("~",A106)),ISNUMBER(FIND("*",A106)),ISNUMBER(FIND("?",A106)),ISNUMBER(FIND("&lt;",A106)),ISNUMBER(FIND("&gt;",A106)),ISNUMBER(FIND("=",A106))),"Код має спецсимвол",IF(COUNTIF($A$9:$A$208,"="&amp;A106)&gt;1,"Код операції повторюється",IF(NOT(ISNUMBER(B106)),"Вкажіть дату",IF(OR(B106&lt;&gt;INT(B106),B106&lt;'Запаси'!$B$4,B106&gt;'Запаси'!$B$5),"Перевірте дату",IF(OR(NOT(ISTEXT(C106)),LEN(TRIM(C106))=0),"Вкажіть код позиції",IF(OR(C106&lt;&gt;TRIM(C106),OR(ISNUMBER(FIND("~",C106)),ISNUMBER(FIND("*",C106)),ISNUMBER(FIND("?",C106)),ISNUMBER(FIND("&lt;",C106)),ISNUMBER(FIND("&gt;",C106)),ISNUMBER(FIND("=",C106)))),"Перевірте код позиції",IF(COUNTIF('Запаси'!$A$14:$A$33,"="&amp;C106)&lt;&gt;1,"Код позиції не знайдено",IF(AND(D106&lt;&gt;"Надходження",D106&lt;&gt;"Витрата"),"Вкажіть вид руху",IF(NOT(ISNUMBER(E106)),"Вкажіть кількість",IF(OR(E106&lt;=0,E106&gt;1000000,ROUND(E106,3)&lt;&gt;E106),"Перевірте кількість","Поля коректні"))))))))))))))</x:f>
      </x:c>
      <x:c r="H106" s="1"/>
    </x:row>
    <x:row r="107" ht="33" customHeight="1">
      <x:c r="A107" s="11"/>
      <x:c r="B107" s="15"/>
      <x:c r="C107" s="11"/>
      <x:c r="D107" s="11"/>
      <x:c r="E107" s="13"/>
      <x:c r="F107" s="11"/>
      <x:c r="G107" s="12" t="str">
        <x:f>IF(COUNTA(A107:F107)=0,"",IF('Запаси'!$D$4&lt;&gt;"Готово","Перевірте період",IF(OR(NOT(ISTEXT(A107)),LEN(TRIM(A107))=0),"Вкажіть код операції",IF(A107&lt;&gt;TRIM(A107),"Приберіть пробіли коду",IF(OR(ISNUMBER(FIND("~",A107)),ISNUMBER(FIND("*",A107)),ISNUMBER(FIND("?",A107)),ISNUMBER(FIND("&lt;",A107)),ISNUMBER(FIND("&gt;",A107)),ISNUMBER(FIND("=",A107))),"Код має спецсимвол",IF(COUNTIF($A$9:$A$208,"="&amp;A107)&gt;1,"Код операції повторюється",IF(NOT(ISNUMBER(B107)),"Вкажіть дату",IF(OR(B107&lt;&gt;INT(B107),B107&lt;'Запаси'!$B$4,B107&gt;'Запаси'!$B$5),"Перевірте дату",IF(OR(NOT(ISTEXT(C107)),LEN(TRIM(C107))=0),"Вкажіть код позиції",IF(OR(C107&lt;&gt;TRIM(C107),OR(ISNUMBER(FIND("~",C107)),ISNUMBER(FIND("*",C107)),ISNUMBER(FIND("?",C107)),ISNUMBER(FIND("&lt;",C107)),ISNUMBER(FIND("&gt;",C107)),ISNUMBER(FIND("=",C107)))),"Перевірте код позиції",IF(COUNTIF('Запаси'!$A$14:$A$33,"="&amp;C107)&lt;&gt;1,"Код позиції не знайдено",IF(AND(D107&lt;&gt;"Надходження",D107&lt;&gt;"Витрата"),"Вкажіть вид руху",IF(NOT(ISNUMBER(E107)),"Вкажіть кількість",IF(OR(E107&lt;=0,E107&gt;1000000,ROUND(E107,3)&lt;&gt;E107),"Перевірте кількість","Поля коректні"))))))))))))))</x:f>
      </x:c>
      <x:c r="H107" s="1"/>
    </x:row>
    <x:row r="108" ht="33" customHeight="1">
      <x:c r="A108" s="11"/>
      <x:c r="B108" s="15"/>
      <x:c r="C108" s="11"/>
      <x:c r="D108" s="11"/>
      <x:c r="E108" s="13"/>
      <x:c r="F108" s="11"/>
      <x:c r="G108" s="12" t="str">
        <x:f>IF(COUNTA(A108:F108)=0,"",IF('Запаси'!$D$4&lt;&gt;"Готово","Перевірте період",IF(OR(NOT(ISTEXT(A108)),LEN(TRIM(A108))=0),"Вкажіть код операції",IF(A108&lt;&gt;TRIM(A108),"Приберіть пробіли коду",IF(OR(ISNUMBER(FIND("~",A108)),ISNUMBER(FIND("*",A108)),ISNUMBER(FIND("?",A108)),ISNUMBER(FIND("&lt;",A108)),ISNUMBER(FIND("&gt;",A108)),ISNUMBER(FIND("=",A108))),"Код має спецсимвол",IF(COUNTIF($A$9:$A$208,"="&amp;A108)&gt;1,"Код операції повторюється",IF(NOT(ISNUMBER(B108)),"Вкажіть дату",IF(OR(B108&lt;&gt;INT(B108),B108&lt;'Запаси'!$B$4,B108&gt;'Запаси'!$B$5),"Перевірте дату",IF(OR(NOT(ISTEXT(C108)),LEN(TRIM(C108))=0),"Вкажіть код позиції",IF(OR(C108&lt;&gt;TRIM(C108),OR(ISNUMBER(FIND("~",C108)),ISNUMBER(FIND("*",C108)),ISNUMBER(FIND("?",C108)),ISNUMBER(FIND("&lt;",C108)),ISNUMBER(FIND("&gt;",C108)),ISNUMBER(FIND("=",C108)))),"Перевірте код позиції",IF(COUNTIF('Запаси'!$A$14:$A$33,"="&amp;C108)&lt;&gt;1,"Код позиції не знайдено",IF(AND(D108&lt;&gt;"Надходження",D108&lt;&gt;"Витрата"),"Вкажіть вид руху",IF(NOT(ISNUMBER(E108)),"Вкажіть кількість",IF(OR(E108&lt;=0,E108&gt;1000000,ROUND(E108,3)&lt;&gt;E108),"Перевірте кількість","Поля коректні"))))))))))))))</x:f>
      </x:c>
      <x:c r="H108" s="1"/>
    </x:row>
    <x:row r="109" ht="33" customHeight="1">
      <x:c r="A109" s="11"/>
      <x:c r="B109" s="15"/>
      <x:c r="C109" s="11"/>
      <x:c r="D109" s="11"/>
      <x:c r="E109" s="13"/>
      <x:c r="F109" s="11"/>
      <x:c r="G109" s="12" t="str">
        <x:f>IF(COUNTA(A109:F109)=0,"",IF('Запаси'!$D$4&lt;&gt;"Готово","Перевірте період",IF(OR(NOT(ISTEXT(A109)),LEN(TRIM(A109))=0),"Вкажіть код операції",IF(A109&lt;&gt;TRIM(A109),"Приберіть пробіли коду",IF(OR(ISNUMBER(FIND("~",A109)),ISNUMBER(FIND("*",A109)),ISNUMBER(FIND("?",A109)),ISNUMBER(FIND("&lt;",A109)),ISNUMBER(FIND("&gt;",A109)),ISNUMBER(FIND("=",A109))),"Код має спецсимвол",IF(COUNTIF($A$9:$A$208,"="&amp;A109)&gt;1,"Код операції повторюється",IF(NOT(ISNUMBER(B109)),"Вкажіть дату",IF(OR(B109&lt;&gt;INT(B109),B109&lt;'Запаси'!$B$4,B109&gt;'Запаси'!$B$5),"Перевірте дату",IF(OR(NOT(ISTEXT(C109)),LEN(TRIM(C109))=0),"Вкажіть код позиції",IF(OR(C109&lt;&gt;TRIM(C109),OR(ISNUMBER(FIND("~",C109)),ISNUMBER(FIND("*",C109)),ISNUMBER(FIND("?",C109)),ISNUMBER(FIND("&lt;",C109)),ISNUMBER(FIND("&gt;",C109)),ISNUMBER(FIND("=",C109)))),"Перевірте код позиції",IF(COUNTIF('Запаси'!$A$14:$A$33,"="&amp;C109)&lt;&gt;1,"Код позиції не знайдено",IF(AND(D109&lt;&gt;"Надходження",D109&lt;&gt;"Витрата"),"Вкажіть вид руху",IF(NOT(ISNUMBER(E109)),"Вкажіть кількість",IF(OR(E109&lt;=0,E109&gt;1000000,ROUND(E109,3)&lt;&gt;E109),"Перевірте кількість","Поля коректні"))))))))))))))</x:f>
      </x:c>
      <x:c r="H109" s="1"/>
    </x:row>
    <x:row r="110" ht="33" customHeight="1">
      <x:c r="A110" s="11"/>
      <x:c r="B110" s="15"/>
      <x:c r="C110" s="11"/>
      <x:c r="D110" s="11"/>
      <x:c r="E110" s="13"/>
      <x:c r="F110" s="11"/>
      <x:c r="G110" s="12" t="str">
        <x:f>IF(COUNTA(A110:F110)=0,"",IF('Запаси'!$D$4&lt;&gt;"Готово","Перевірте період",IF(OR(NOT(ISTEXT(A110)),LEN(TRIM(A110))=0),"Вкажіть код операції",IF(A110&lt;&gt;TRIM(A110),"Приберіть пробіли коду",IF(OR(ISNUMBER(FIND("~",A110)),ISNUMBER(FIND("*",A110)),ISNUMBER(FIND("?",A110)),ISNUMBER(FIND("&lt;",A110)),ISNUMBER(FIND("&gt;",A110)),ISNUMBER(FIND("=",A110))),"Код має спецсимвол",IF(COUNTIF($A$9:$A$208,"="&amp;A110)&gt;1,"Код операції повторюється",IF(NOT(ISNUMBER(B110)),"Вкажіть дату",IF(OR(B110&lt;&gt;INT(B110),B110&lt;'Запаси'!$B$4,B110&gt;'Запаси'!$B$5),"Перевірте дату",IF(OR(NOT(ISTEXT(C110)),LEN(TRIM(C110))=0),"Вкажіть код позиції",IF(OR(C110&lt;&gt;TRIM(C110),OR(ISNUMBER(FIND("~",C110)),ISNUMBER(FIND("*",C110)),ISNUMBER(FIND("?",C110)),ISNUMBER(FIND("&lt;",C110)),ISNUMBER(FIND("&gt;",C110)),ISNUMBER(FIND("=",C110)))),"Перевірте код позиції",IF(COUNTIF('Запаси'!$A$14:$A$33,"="&amp;C110)&lt;&gt;1,"Код позиції не знайдено",IF(AND(D110&lt;&gt;"Надходження",D110&lt;&gt;"Витрата"),"Вкажіть вид руху",IF(NOT(ISNUMBER(E110)),"Вкажіть кількість",IF(OR(E110&lt;=0,E110&gt;1000000,ROUND(E110,3)&lt;&gt;E110),"Перевірте кількість","Поля коректні"))))))))))))))</x:f>
      </x:c>
      <x:c r="H110" s="1"/>
    </x:row>
    <x:row r="111" ht="33" customHeight="1">
      <x:c r="A111" s="11"/>
      <x:c r="B111" s="15"/>
      <x:c r="C111" s="11"/>
      <x:c r="D111" s="11"/>
      <x:c r="E111" s="13"/>
      <x:c r="F111" s="11"/>
      <x:c r="G111" s="12" t="str">
        <x:f>IF(COUNTA(A111:F111)=0,"",IF('Запаси'!$D$4&lt;&gt;"Готово","Перевірте період",IF(OR(NOT(ISTEXT(A111)),LEN(TRIM(A111))=0),"Вкажіть код операції",IF(A111&lt;&gt;TRIM(A111),"Приберіть пробіли коду",IF(OR(ISNUMBER(FIND("~",A111)),ISNUMBER(FIND("*",A111)),ISNUMBER(FIND("?",A111)),ISNUMBER(FIND("&lt;",A111)),ISNUMBER(FIND("&gt;",A111)),ISNUMBER(FIND("=",A111))),"Код має спецсимвол",IF(COUNTIF($A$9:$A$208,"="&amp;A111)&gt;1,"Код операції повторюється",IF(NOT(ISNUMBER(B111)),"Вкажіть дату",IF(OR(B111&lt;&gt;INT(B111),B111&lt;'Запаси'!$B$4,B111&gt;'Запаси'!$B$5),"Перевірте дату",IF(OR(NOT(ISTEXT(C111)),LEN(TRIM(C111))=0),"Вкажіть код позиції",IF(OR(C111&lt;&gt;TRIM(C111),OR(ISNUMBER(FIND("~",C111)),ISNUMBER(FIND("*",C111)),ISNUMBER(FIND("?",C111)),ISNUMBER(FIND("&lt;",C111)),ISNUMBER(FIND("&gt;",C111)),ISNUMBER(FIND("=",C111)))),"Перевірте код позиції",IF(COUNTIF('Запаси'!$A$14:$A$33,"="&amp;C111)&lt;&gt;1,"Код позиції не знайдено",IF(AND(D111&lt;&gt;"Надходження",D111&lt;&gt;"Витрата"),"Вкажіть вид руху",IF(NOT(ISNUMBER(E111)),"Вкажіть кількість",IF(OR(E111&lt;=0,E111&gt;1000000,ROUND(E111,3)&lt;&gt;E111),"Перевірте кількість","Поля коректні"))))))))))))))</x:f>
      </x:c>
      <x:c r="H111" s="1"/>
    </x:row>
    <x:row r="112" ht="33" customHeight="1">
      <x:c r="A112" s="11"/>
      <x:c r="B112" s="15"/>
      <x:c r="C112" s="11"/>
      <x:c r="D112" s="11"/>
      <x:c r="E112" s="13"/>
      <x:c r="F112" s="11"/>
      <x:c r="G112" s="12" t="str">
        <x:f>IF(COUNTA(A112:F112)=0,"",IF('Запаси'!$D$4&lt;&gt;"Готово","Перевірте період",IF(OR(NOT(ISTEXT(A112)),LEN(TRIM(A112))=0),"Вкажіть код операції",IF(A112&lt;&gt;TRIM(A112),"Приберіть пробіли коду",IF(OR(ISNUMBER(FIND("~",A112)),ISNUMBER(FIND("*",A112)),ISNUMBER(FIND("?",A112)),ISNUMBER(FIND("&lt;",A112)),ISNUMBER(FIND("&gt;",A112)),ISNUMBER(FIND("=",A112))),"Код має спецсимвол",IF(COUNTIF($A$9:$A$208,"="&amp;A112)&gt;1,"Код операції повторюється",IF(NOT(ISNUMBER(B112)),"Вкажіть дату",IF(OR(B112&lt;&gt;INT(B112),B112&lt;'Запаси'!$B$4,B112&gt;'Запаси'!$B$5),"Перевірте дату",IF(OR(NOT(ISTEXT(C112)),LEN(TRIM(C112))=0),"Вкажіть код позиції",IF(OR(C112&lt;&gt;TRIM(C112),OR(ISNUMBER(FIND("~",C112)),ISNUMBER(FIND("*",C112)),ISNUMBER(FIND("?",C112)),ISNUMBER(FIND("&lt;",C112)),ISNUMBER(FIND("&gt;",C112)),ISNUMBER(FIND("=",C112)))),"Перевірте код позиції",IF(COUNTIF('Запаси'!$A$14:$A$33,"="&amp;C112)&lt;&gt;1,"Код позиції не знайдено",IF(AND(D112&lt;&gt;"Надходження",D112&lt;&gt;"Витрата"),"Вкажіть вид руху",IF(NOT(ISNUMBER(E112)),"Вкажіть кількість",IF(OR(E112&lt;=0,E112&gt;1000000,ROUND(E112,3)&lt;&gt;E112),"Перевірте кількість","Поля коректні"))))))))))))))</x:f>
      </x:c>
      <x:c r="H112" s="1"/>
    </x:row>
    <x:row r="113" ht="33" customHeight="1">
      <x:c r="A113" s="11"/>
      <x:c r="B113" s="15"/>
      <x:c r="C113" s="11"/>
      <x:c r="D113" s="11"/>
      <x:c r="E113" s="13"/>
      <x:c r="F113" s="11"/>
      <x:c r="G113" s="12" t="str">
        <x:f>IF(COUNTA(A113:F113)=0,"",IF('Запаси'!$D$4&lt;&gt;"Готово","Перевірте період",IF(OR(NOT(ISTEXT(A113)),LEN(TRIM(A113))=0),"Вкажіть код операції",IF(A113&lt;&gt;TRIM(A113),"Приберіть пробіли коду",IF(OR(ISNUMBER(FIND("~",A113)),ISNUMBER(FIND("*",A113)),ISNUMBER(FIND("?",A113)),ISNUMBER(FIND("&lt;",A113)),ISNUMBER(FIND("&gt;",A113)),ISNUMBER(FIND("=",A113))),"Код має спецсимвол",IF(COUNTIF($A$9:$A$208,"="&amp;A113)&gt;1,"Код операції повторюється",IF(NOT(ISNUMBER(B113)),"Вкажіть дату",IF(OR(B113&lt;&gt;INT(B113),B113&lt;'Запаси'!$B$4,B113&gt;'Запаси'!$B$5),"Перевірте дату",IF(OR(NOT(ISTEXT(C113)),LEN(TRIM(C113))=0),"Вкажіть код позиції",IF(OR(C113&lt;&gt;TRIM(C113),OR(ISNUMBER(FIND("~",C113)),ISNUMBER(FIND("*",C113)),ISNUMBER(FIND("?",C113)),ISNUMBER(FIND("&lt;",C113)),ISNUMBER(FIND("&gt;",C113)),ISNUMBER(FIND("=",C113)))),"Перевірте код позиції",IF(COUNTIF('Запаси'!$A$14:$A$33,"="&amp;C113)&lt;&gt;1,"Код позиції не знайдено",IF(AND(D113&lt;&gt;"Надходження",D113&lt;&gt;"Витрата"),"Вкажіть вид руху",IF(NOT(ISNUMBER(E113)),"Вкажіть кількість",IF(OR(E113&lt;=0,E113&gt;1000000,ROUND(E113,3)&lt;&gt;E113),"Перевірте кількість","Поля коректні"))))))))))))))</x:f>
      </x:c>
      <x:c r="H113" s="1"/>
    </x:row>
    <x:row r="114" ht="33" customHeight="1">
      <x:c r="A114" s="11"/>
      <x:c r="B114" s="15"/>
      <x:c r="C114" s="11"/>
      <x:c r="D114" s="11"/>
      <x:c r="E114" s="13"/>
      <x:c r="F114" s="11"/>
      <x:c r="G114" s="12" t="str">
        <x:f>IF(COUNTA(A114:F114)=0,"",IF('Запаси'!$D$4&lt;&gt;"Готово","Перевірте період",IF(OR(NOT(ISTEXT(A114)),LEN(TRIM(A114))=0),"Вкажіть код операції",IF(A114&lt;&gt;TRIM(A114),"Приберіть пробіли коду",IF(OR(ISNUMBER(FIND("~",A114)),ISNUMBER(FIND("*",A114)),ISNUMBER(FIND("?",A114)),ISNUMBER(FIND("&lt;",A114)),ISNUMBER(FIND("&gt;",A114)),ISNUMBER(FIND("=",A114))),"Код має спецсимвол",IF(COUNTIF($A$9:$A$208,"="&amp;A114)&gt;1,"Код операції повторюється",IF(NOT(ISNUMBER(B114)),"Вкажіть дату",IF(OR(B114&lt;&gt;INT(B114),B114&lt;'Запаси'!$B$4,B114&gt;'Запаси'!$B$5),"Перевірте дату",IF(OR(NOT(ISTEXT(C114)),LEN(TRIM(C114))=0),"Вкажіть код позиції",IF(OR(C114&lt;&gt;TRIM(C114),OR(ISNUMBER(FIND("~",C114)),ISNUMBER(FIND("*",C114)),ISNUMBER(FIND("?",C114)),ISNUMBER(FIND("&lt;",C114)),ISNUMBER(FIND("&gt;",C114)),ISNUMBER(FIND("=",C114)))),"Перевірте код позиції",IF(COUNTIF('Запаси'!$A$14:$A$33,"="&amp;C114)&lt;&gt;1,"Код позиції не знайдено",IF(AND(D114&lt;&gt;"Надходження",D114&lt;&gt;"Витрата"),"Вкажіть вид руху",IF(NOT(ISNUMBER(E114)),"Вкажіть кількість",IF(OR(E114&lt;=0,E114&gt;1000000,ROUND(E114,3)&lt;&gt;E114),"Перевірте кількість","Поля коректні"))))))))))))))</x:f>
      </x:c>
      <x:c r="H114" s="1"/>
    </x:row>
    <x:row r="115" ht="33" customHeight="1">
      <x:c r="A115" s="11"/>
      <x:c r="B115" s="15"/>
      <x:c r="C115" s="11"/>
      <x:c r="D115" s="11"/>
      <x:c r="E115" s="13"/>
      <x:c r="F115" s="11"/>
      <x:c r="G115" s="12" t="str">
        <x:f>IF(COUNTA(A115:F115)=0,"",IF('Запаси'!$D$4&lt;&gt;"Готово","Перевірте період",IF(OR(NOT(ISTEXT(A115)),LEN(TRIM(A115))=0),"Вкажіть код операції",IF(A115&lt;&gt;TRIM(A115),"Приберіть пробіли коду",IF(OR(ISNUMBER(FIND("~",A115)),ISNUMBER(FIND("*",A115)),ISNUMBER(FIND("?",A115)),ISNUMBER(FIND("&lt;",A115)),ISNUMBER(FIND("&gt;",A115)),ISNUMBER(FIND("=",A115))),"Код має спецсимвол",IF(COUNTIF($A$9:$A$208,"="&amp;A115)&gt;1,"Код операції повторюється",IF(NOT(ISNUMBER(B115)),"Вкажіть дату",IF(OR(B115&lt;&gt;INT(B115),B115&lt;'Запаси'!$B$4,B115&gt;'Запаси'!$B$5),"Перевірте дату",IF(OR(NOT(ISTEXT(C115)),LEN(TRIM(C115))=0),"Вкажіть код позиції",IF(OR(C115&lt;&gt;TRIM(C115),OR(ISNUMBER(FIND("~",C115)),ISNUMBER(FIND("*",C115)),ISNUMBER(FIND("?",C115)),ISNUMBER(FIND("&lt;",C115)),ISNUMBER(FIND("&gt;",C115)),ISNUMBER(FIND("=",C115)))),"Перевірте код позиції",IF(COUNTIF('Запаси'!$A$14:$A$33,"="&amp;C115)&lt;&gt;1,"Код позиції не знайдено",IF(AND(D115&lt;&gt;"Надходження",D115&lt;&gt;"Витрата"),"Вкажіть вид руху",IF(NOT(ISNUMBER(E115)),"Вкажіть кількість",IF(OR(E115&lt;=0,E115&gt;1000000,ROUND(E115,3)&lt;&gt;E115),"Перевірте кількість","Поля коректні"))))))))))))))</x:f>
      </x:c>
      <x:c r="H115" s="1"/>
    </x:row>
    <x:row r="116" ht="33" customHeight="1">
      <x:c r="A116" s="11"/>
      <x:c r="B116" s="15"/>
      <x:c r="C116" s="11"/>
      <x:c r="D116" s="11"/>
      <x:c r="E116" s="13"/>
      <x:c r="F116" s="11"/>
      <x:c r="G116" s="12" t="str">
        <x:f>IF(COUNTA(A116:F116)=0,"",IF('Запаси'!$D$4&lt;&gt;"Готово","Перевірте період",IF(OR(NOT(ISTEXT(A116)),LEN(TRIM(A116))=0),"Вкажіть код операції",IF(A116&lt;&gt;TRIM(A116),"Приберіть пробіли коду",IF(OR(ISNUMBER(FIND("~",A116)),ISNUMBER(FIND("*",A116)),ISNUMBER(FIND("?",A116)),ISNUMBER(FIND("&lt;",A116)),ISNUMBER(FIND("&gt;",A116)),ISNUMBER(FIND("=",A116))),"Код має спецсимвол",IF(COUNTIF($A$9:$A$208,"="&amp;A116)&gt;1,"Код операції повторюється",IF(NOT(ISNUMBER(B116)),"Вкажіть дату",IF(OR(B116&lt;&gt;INT(B116),B116&lt;'Запаси'!$B$4,B116&gt;'Запаси'!$B$5),"Перевірте дату",IF(OR(NOT(ISTEXT(C116)),LEN(TRIM(C116))=0),"Вкажіть код позиції",IF(OR(C116&lt;&gt;TRIM(C116),OR(ISNUMBER(FIND("~",C116)),ISNUMBER(FIND("*",C116)),ISNUMBER(FIND("?",C116)),ISNUMBER(FIND("&lt;",C116)),ISNUMBER(FIND("&gt;",C116)),ISNUMBER(FIND("=",C116)))),"Перевірте код позиції",IF(COUNTIF('Запаси'!$A$14:$A$33,"="&amp;C116)&lt;&gt;1,"Код позиції не знайдено",IF(AND(D116&lt;&gt;"Надходження",D116&lt;&gt;"Витрата"),"Вкажіть вид руху",IF(NOT(ISNUMBER(E116)),"Вкажіть кількість",IF(OR(E116&lt;=0,E116&gt;1000000,ROUND(E116,3)&lt;&gt;E116),"Перевірте кількість","Поля коректні"))))))))))))))</x:f>
      </x:c>
      <x:c r="H116" s="1"/>
    </x:row>
    <x:row r="117" ht="33" customHeight="1">
      <x:c r="A117" s="11"/>
      <x:c r="B117" s="15"/>
      <x:c r="C117" s="11"/>
      <x:c r="D117" s="11"/>
      <x:c r="E117" s="13"/>
      <x:c r="F117" s="11"/>
      <x:c r="G117" s="12" t="str">
        <x:f>IF(COUNTA(A117:F117)=0,"",IF('Запаси'!$D$4&lt;&gt;"Готово","Перевірте період",IF(OR(NOT(ISTEXT(A117)),LEN(TRIM(A117))=0),"Вкажіть код операції",IF(A117&lt;&gt;TRIM(A117),"Приберіть пробіли коду",IF(OR(ISNUMBER(FIND("~",A117)),ISNUMBER(FIND("*",A117)),ISNUMBER(FIND("?",A117)),ISNUMBER(FIND("&lt;",A117)),ISNUMBER(FIND("&gt;",A117)),ISNUMBER(FIND("=",A117))),"Код має спецсимвол",IF(COUNTIF($A$9:$A$208,"="&amp;A117)&gt;1,"Код операції повторюється",IF(NOT(ISNUMBER(B117)),"Вкажіть дату",IF(OR(B117&lt;&gt;INT(B117),B117&lt;'Запаси'!$B$4,B117&gt;'Запаси'!$B$5),"Перевірте дату",IF(OR(NOT(ISTEXT(C117)),LEN(TRIM(C117))=0),"Вкажіть код позиції",IF(OR(C117&lt;&gt;TRIM(C117),OR(ISNUMBER(FIND("~",C117)),ISNUMBER(FIND("*",C117)),ISNUMBER(FIND("?",C117)),ISNUMBER(FIND("&lt;",C117)),ISNUMBER(FIND("&gt;",C117)),ISNUMBER(FIND("=",C117)))),"Перевірте код позиції",IF(COUNTIF('Запаси'!$A$14:$A$33,"="&amp;C117)&lt;&gt;1,"Код позиції не знайдено",IF(AND(D117&lt;&gt;"Надходження",D117&lt;&gt;"Витрата"),"Вкажіть вид руху",IF(NOT(ISNUMBER(E117)),"Вкажіть кількість",IF(OR(E117&lt;=0,E117&gt;1000000,ROUND(E117,3)&lt;&gt;E117),"Перевірте кількість","Поля коректні"))))))))))))))</x:f>
      </x:c>
      <x:c r="H117" s="1"/>
    </x:row>
    <x:row r="118" ht="33" customHeight="1">
      <x:c r="A118" s="11"/>
      <x:c r="B118" s="15"/>
      <x:c r="C118" s="11"/>
      <x:c r="D118" s="11"/>
      <x:c r="E118" s="13"/>
      <x:c r="F118" s="11"/>
      <x:c r="G118" s="12" t="str">
        <x:f>IF(COUNTA(A118:F118)=0,"",IF('Запаси'!$D$4&lt;&gt;"Готово","Перевірте період",IF(OR(NOT(ISTEXT(A118)),LEN(TRIM(A118))=0),"Вкажіть код операції",IF(A118&lt;&gt;TRIM(A118),"Приберіть пробіли коду",IF(OR(ISNUMBER(FIND("~",A118)),ISNUMBER(FIND("*",A118)),ISNUMBER(FIND("?",A118)),ISNUMBER(FIND("&lt;",A118)),ISNUMBER(FIND("&gt;",A118)),ISNUMBER(FIND("=",A118))),"Код має спецсимвол",IF(COUNTIF($A$9:$A$208,"="&amp;A118)&gt;1,"Код операції повторюється",IF(NOT(ISNUMBER(B118)),"Вкажіть дату",IF(OR(B118&lt;&gt;INT(B118),B118&lt;'Запаси'!$B$4,B118&gt;'Запаси'!$B$5),"Перевірте дату",IF(OR(NOT(ISTEXT(C118)),LEN(TRIM(C118))=0),"Вкажіть код позиції",IF(OR(C118&lt;&gt;TRIM(C118),OR(ISNUMBER(FIND("~",C118)),ISNUMBER(FIND("*",C118)),ISNUMBER(FIND("?",C118)),ISNUMBER(FIND("&lt;",C118)),ISNUMBER(FIND("&gt;",C118)),ISNUMBER(FIND("=",C118)))),"Перевірте код позиції",IF(COUNTIF('Запаси'!$A$14:$A$33,"="&amp;C118)&lt;&gt;1,"Код позиції не знайдено",IF(AND(D118&lt;&gt;"Надходження",D118&lt;&gt;"Витрата"),"Вкажіть вид руху",IF(NOT(ISNUMBER(E118)),"Вкажіть кількість",IF(OR(E118&lt;=0,E118&gt;1000000,ROUND(E118,3)&lt;&gt;E118),"Перевірте кількість","Поля коректні"))))))))))))))</x:f>
      </x:c>
      <x:c r="H118" s="1"/>
    </x:row>
    <x:row r="119" ht="33" customHeight="1">
      <x:c r="A119" s="11"/>
      <x:c r="B119" s="15"/>
      <x:c r="C119" s="11"/>
      <x:c r="D119" s="11"/>
      <x:c r="E119" s="13"/>
      <x:c r="F119" s="11"/>
      <x:c r="G119" s="12" t="str">
        <x:f>IF(COUNTA(A119:F119)=0,"",IF('Запаси'!$D$4&lt;&gt;"Готово","Перевірте період",IF(OR(NOT(ISTEXT(A119)),LEN(TRIM(A119))=0),"Вкажіть код операції",IF(A119&lt;&gt;TRIM(A119),"Приберіть пробіли коду",IF(OR(ISNUMBER(FIND("~",A119)),ISNUMBER(FIND("*",A119)),ISNUMBER(FIND("?",A119)),ISNUMBER(FIND("&lt;",A119)),ISNUMBER(FIND("&gt;",A119)),ISNUMBER(FIND("=",A119))),"Код має спецсимвол",IF(COUNTIF($A$9:$A$208,"="&amp;A119)&gt;1,"Код операції повторюється",IF(NOT(ISNUMBER(B119)),"Вкажіть дату",IF(OR(B119&lt;&gt;INT(B119),B119&lt;'Запаси'!$B$4,B119&gt;'Запаси'!$B$5),"Перевірте дату",IF(OR(NOT(ISTEXT(C119)),LEN(TRIM(C119))=0),"Вкажіть код позиції",IF(OR(C119&lt;&gt;TRIM(C119),OR(ISNUMBER(FIND("~",C119)),ISNUMBER(FIND("*",C119)),ISNUMBER(FIND("?",C119)),ISNUMBER(FIND("&lt;",C119)),ISNUMBER(FIND("&gt;",C119)),ISNUMBER(FIND("=",C119)))),"Перевірте код позиції",IF(COUNTIF('Запаси'!$A$14:$A$33,"="&amp;C119)&lt;&gt;1,"Код позиції не знайдено",IF(AND(D119&lt;&gt;"Надходження",D119&lt;&gt;"Витрата"),"Вкажіть вид руху",IF(NOT(ISNUMBER(E119)),"Вкажіть кількість",IF(OR(E119&lt;=0,E119&gt;1000000,ROUND(E119,3)&lt;&gt;E119),"Перевірте кількість","Поля коректні"))))))))))))))</x:f>
      </x:c>
      <x:c r="H119" s="1"/>
    </x:row>
    <x:row r="120" ht="33" customHeight="1">
      <x:c r="A120" s="11"/>
      <x:c r="B120" s="15"/>
      <x:c r="C120" s="11"/>
      <x:c r="D120" s="11"/>
      <x:c r="E120" s="13"/>
      <x:c r="F120" s="11"/>
      <x:c r="G120" s="12" t="str">
        <x:f>IF(COUNTA(A120:F120)=0,"",IF('Запаси'!$D$4&lt;&gt;"Готово","Перевірте період",IF(OR(NOT(ISTEXT(A120)),LEN(TRIM(A120))=0),"Вкажіть код операції",IF(A120&lt;&gt;TRIM(A120),"Приберіть пробіли коду",IF(OR(ISNUMBER(FIND("~",A120)),ISNUMBER(FIND("*",A120)),ISNUMBER(FIND("?",A120)),ISNUMBER(FIND("&lt;",A120)),ISNUMBER(FIND("&gt;",A120)),ISNUMBER(FIND("=",A120))),"Код має спецсимвол",IF(COUNTIF($A$9:$A$208,"="&amp;A120)&gt;1,"Код операції повторюється",IF(NOT(ISNUMBER(B120)),"Вкажіть дату",IF(OR(B120&lt;&gt;INT(B120),B120&lt;'Запаси'!$B$4,B120&gt;'Запаси'!$B$5),"Перевірте дату",IF(OR(NOT(ISTEXT(C120)),LEN(TRIM(C120))=0),"Вкажіть код позиції",IF(OR(C120&lt;&gt;TRIM(C120),OR(ISNUMBER(FIND("~",C120)),ISNUMBER(FIND("*",C120)),ISNUMBER(FIND("?",C120)),ISNUMBER(FIND("&lt;",C120)),ISNUMBER(FIND("&gt;",C120)),ISNUMBER(FIND("=",C120)))),"Перевірте код позиції",IF(COUNTIF('Запаси'!$A$14:$A$33,"="&amp;C120)&lt;&gt;1,"Код позиції не знайдено",IF(AND(D120&lt;&gt;"Надходження",D120&lt;&gt;"Витрата"),"Вкажіть вид руху",IF(NOT(ISNUMBER(E120)),"Вкажіть кількість",IF(OR(E120&lt;=0,E120&gt;1000000,ROUND(E120,3)&lt;&gt;E120),"Перевірте кількість","Поля коректні"))))))))))))))</x:f>
      </x:c>
      <x:c r="H120" s="1"/>
    </x:row>
    <x:row r="121" ht="33" customHeight="1">
      <x:c r="A121" s="11"/>
      <x:c r="B121" s="15"/>
      <x:c r="C121" s="11"/>
      <x:c r="D121" s="11"/>
      <x:c r="E121" s="13"/>
      <x:c r="F121" s="11"/>
      <x:c r="G121" s="12" t="str">
        <x:f>IF(COUNTA(A121:F121)=0,"",IF('Запаси'!$D$4&lt;&gt;"Готово","Перевірте період",IF(OR(NOT(ISTEXT(A121)),LEN(TRIM(A121))=0),"Вкажіть код операції",IF(A121&lt;&gt;TRIM(A121),"Приберіть пробіли коду",IF(OR(ISNUMBER(FIND("~",A121)),ISNUMBER(FIND("*",A121)),ISNUMBER(FIND("?",A121)),ISNUMBER(FIND("&lt;",A121)),ISNUMBER(FIND("&gt;",A121)),ISNUMBER(FIND("=",A121))),"Код має спецсимвол",IF(COUNTIF($A$9:$A$208,"="&amp;A121)&gt;1,"Код операції повторюється",IF(NOT(ISNUMBER(B121)),"Вкажіть дату",IF(OR(B121&lt;&gt;INT(B121),B121&lt;'Запаси'!$B$4,B121&gt;'Запаси'!$B$5),"Перевірте дату",IF(OR(NOT(ISTEXT(C121)),LEN(TRIM(C121))=0),"Вкажіть код позиції",IF(OR(C121&lt;&gt;TRIM(C121),OR(ISNUMBER(FIND("~",C121)),ISNUMBER(FIND("*",C121)),ISNUMBER(FIND("?",C121)),ISNUMBER(FIND("&lt;",C121)),ISNUMBER(FIND("&gt;",C121)),ISNUMBER(FIND("=",C121)))),"Перевірте код позиції",IF(COUNTIF('Запаси'!$A$14:$A$33,"="&amp;C121)&lt;&gt;1,"Код позиції не знайдено",IF(AND(D121&lt;&gt;"Надходження",D121&lt;&gt;"Витрата"),"Вкажіть вид руху",IF(NOT(ISNUMBER(E121)),"Вкажіть кількість",IF(OR(E121&lt;=0,E121&gt;1000000,ROUND(E121,3)&lt;&gt;E121),"Перевірте кількість","Поля коректні"))))))))))))))</x:f>
      </x:c>
      <x:c r="H121" s="1"/>
    </x:row>
    <x:row r="122" ht="33" customHeight="1">
      <x:c r="A122" s="11"/>
      <x:c r="B122" s="15"/>
      <x:c r="C122" s="11"/>
      <x:c r="D122" s="11"/>
      <x:c r="E122" s="13"/>
      <x:c r="F122" s="11"/>
      <x:c r="G122" s="12" t="str">
        <x:f>IF(COUNTA(A122:F122)=0,"",IF('Запаси'!$D$4&lt;&gt;"Готово","Перевірте період",IF(OR(NOT(ISTEXT(A122)),LEN(TRIM(A122))=0),"Вкажіть код операції",IF(A122&lt;&gt;TRIM(A122),"Приберіть пробіли коду",IF(OR(ISNUMBER(FIND("~",A122)),ISNUMBER(FIND("*",A122)),ISNUMBER(FIND("?",A122)),ISNUMBER(FIND("&lt;",A122)),ISNUMBER(FIND("&gt;",A122)),ISNUMBER(FIND("=",A122))),"Код має спецсимвол",IF(COUNTIF($A$9:$A$208,"="&amp;A122)&gt;1,"Код операції повторюється",IF(NOT(ISNUMBER(B122)),"Вкажіть дату",IF(OR(B122&lt;&gt;INT(B122),B122&lt;'Запаси'!$B$4,B122&gt;'Запаси'!$B$5),"Перевірте дату",IF(OR(NOT(ISTEXT(C122)),LEN(TRIM(C122))=0),"Вкажіть код позиції",IF(OR(C122&lt;&gt;TRIM(C122),OR(ISNUMBER(FIND("~",C122)),ISNUMBER(FIND("*",C122)),ISNUMBER(FIND("?",C122)),ISNUMBER(FIND("&lt;",C122)),ISNUMBER(FIND("&gt;",C122)),ISNUMBER(FIND("=",C122)))),"Перевірте код позиції",IF(COUNTIF('Запаси'!$A$14:$A$33,"="&amp;C122)&lt;&gt;1,"Код позиції не знайдено",IF(AND(D122&lt;&gt;"Надходження",D122&lt;&gt;"Витрата"),"Вкажіть вид руху",IF(NOT(ISNUMBER(E122)),"Вкажіть кількість",IF(OR(E122&lt;=0,E122&gt;1000000,ROUND(E122,3)&lt;&gt;E122),"Перевірте кількість","Поля коректні"))))))))))))))</x:f>
      </x:c>
      <x:c r="H122" s="1"/>
    </x:row>
    <x:row r="123" ht="33" customHeight="1">
      <x:c r="A123" s="11"/>
      <x:c r="B123" s="15"/>
      <x:c r="C123" s="11"/>
      <x:c r="D123" s="11"/>
      <x:c r="E123" s="13"/>
      <x:c r="F123" s="11"/>
      <x:c r="G123" s="12" t="str">
        <x:f>IF(COUNTA(A123:F123)=0,"",IF('Запаси'!$D$4&lt;&gt;"Готово","Перевірте період",IF(OR(NOT(ISTEXT(A123)),LEN(TRIM(A123))=0),"Вкажіть код операції",IF(A123&lt;&gt;TRIM(A123),"Приберіть пробіли коду",IF(OR(ISNUMBER(FIND("~",A123)),ISNUMBER(FIND("*",A123)),ISNUMBER(FIND("?",A123)),ISNUMBER(FIND("&lt;",A123)),ISNUMBER(FIND("&gt;",A123)),ISNUMBER(FIND("=",A123))),"Код має спецсимвол",IF(COUNTIF($A$9:$A$208,"="&amp;A123)&gt;1,"Код операції повторюється",IF(NOT(ISNUMBER(B123)),"Вкажіть дату",IF(OR(B123&lt;&gt;INT(B123),B123&lt;'Запаси'!$B$4,B123&gt;'Запаси'!$B$5),"Перевірте дату",IF(OR(NOT(ISTEXT(C123)),LEN(TRIM(C123))=0),"Вкажіть код позиції",IF(OR(C123&lt;&gt;TRIM(C123),OR(ISNUMBER(FIND("~",C123)),ISNUMBER(FIND("*",C123)),ISNUMBER(FIND("?",C123)),ISNUMBER(FIND("&lt;",C123)),ISNUMBER(FIND("&gt;",C123)),ISNUMBER(FIND("=",C123)))),"Перевірте код позиції",IF(COUNTIF('Запаси'!$A$14:$A$33,"="&amp;C123)&lt;&gt;1,"Код позиції не знайдено",IF(AND(D123&lt;&gt;"Надходження",D123&lt;&gt;"Витрата"),"Вкажіть вид руху",IF(NOT(ISNUMBER(E123)),"Вкажіть кількість",IF(OR(E123&lt;=0,E123&gt;1000000,ROUND(E123,3)&lt;&gt;E123),"Перевірте кількість","Поля коректні"))))))))))))))</x:f>
      </x:c>
      <x:c r="H123" s="1"/>
    </x:row>
    <x:row r="124" ht="33" customHeight="1">
      <x:c r="A124" s="11"/>
      <x:c r="B124" s="15"/>
      <x:c r="C124" s="11"/>
      <x:c r="D124" s="11"/>
      <x:c r="E124" s="13"/>
      <x:c r="F124" s="11"/>
      <x:c r="G124" s="12" t="str">
        <x:f>IF(COUNTA(A124:F124)=0,"",IF('Запаси'!$D$4&lt;&gt;"Готово","Перевірте період",IF(OR(NOT(ISTEXT(A124)),LEN(TRIM(A124))=0),"Вкажіть код операції",IF(A124&lt;&gt;TRIM(A124),"Приберіть пробіли коду",IF(OR(ISNUMBER(FIND("~",A124)),ISNUMBER(FIND("*",A124)),ISNUMBER(FIND("?",A124)),ISNUMBER(FIND("&lt;",A124)),ISNUMBER(FIND("&gt;",A124)),ISNUMBER(FIND("=",A124))),"Код має спецсимвол",IF(COUNTIF($A$9:$A$208,"="&amp;A124)&gt;1,"Код операції повторюється",IF(NOT(ISNUMBER(B124)),"Вкажіть дату",IF(OR(B124&lt;&gt;INT(B124),B124&lt;'Запаси'!$B$4,B124&gt;'Запаси'!$B$5),"Перевірте дату",IF(OR(NOT(ISTEXT(C124)),LEN(TRIM(C124))=0),"Вкажіть код позиції",IF(OR(C124&lt;&gt;TRIM(C124),OR(ISNUMBER(FIND("~",C124)),ISNUMBER(FIND("*",C124)),ISNUMBER(FIND("?",C124)),ISNUMBER(FIND("&lt;",C124)),ISNUMBER(FIND("&gt;",C124)),ISNUMBER(FIND("=",C124)))),"Перевірте код позиції",IF(COUNTIF('Запаси'!$A$14:$A$33,"="&amp;C124)&lt;&gt;1,"Код позиції не знайдено",IF(AND(D124&lt;&gt;"Надходження",D124&lt;&gt;"Витрата"),"Вкажіть вид руху",IF(NOT(ISNUMBER(E124)),"Вкажіть кількість",IF(OR(E124&lt;=0,E124&gt;1000000,ROUND(E124,3)&lt;&gt;E124),"Перевірте кількість","Поля коректні"))))))))))))))</x:f>
      </x:c>
      <x:c r="H124" s="1"/>
    </x:row>
    <x:row r="125" ht="33" customHeight="1">
      <x:c r="A125" s="11"/>
      <x:c r="B125" s="15"/>
      <x:c r="C125" s="11"/>
      <x:c r="D125" s="11"/>
      <x:c r="E125" s="13"/>
      <x:c r="F125" s="11"/>
      <x:c r="G125" s="12" t="str">
        <x:f>IF(COUNTA(A125:F125)=0,"",IF('Запаси'!$D$4&lt;&gt;"Готово","Перевірте період",IF(OR(NOT(ISTEXT(A125)),LEN(TRIM(A125))=0),"Вкажіть код операції",IF(A125&lt;&gt;TRIM(A125),"Приберіть пробіли коду",IF(OR(ISNUMBER(FIND("~",A125)),ISNUMBER(FIND("*",A125)),ISNUMBER(FIND("?",A125)),ISNUMBER(FIND("&lt;",A125)),ISNUMBER(FIND("&gt;",A125)),ISNUMBER(FIND("=",A125))),"Код має спецсимвол",IF(COUNTIF($A$9:$A$208,"="&amp;A125)&gt;1,"Код операції повторюється",IF(NOT(ISNUMBER(B125)),"Вкажіть дату",IF(OR(B125&lt;&gt;INT(B125),B125&lt;'Запаси'!$B$4,B125&gt;'Запаси'!$B$5),"Перевірте дату",IF(OR(NOT(ISTEXT(C125)),LEN(TRIM(C125))=0),"Вкажіть код позиції",IF(OR(C125&lt;&gt;TRIM(C125),OR(ISNUMBER(FIND("~",C125)),ISNUMBER(FIND("*",C125)),ISNUMBER(FIND("?",C125)),ISNUMBER(FIND("&lt;",C125)),ISNUMBER(FIND("&gt;",C125)),ISNUMBER(FIND("=",C125)))),"Перевірте код позиції",IF(COUNTIF('Запаси'!$A$14:$A$33,"="&amp;C125)&lt;&gt;1,"Код позиції не знайдено",IF(AND(D125&lt;&gt;"Надходження",D125&lt;&gt;"Витрата"),"Вкажіть вид руху",IF(NOT(ISNUMBER(E125)),"Вкажіть кількість",IF(OR(E125&lt;=0,E125&gt;1000000,ROUND(E125,3)&lt;&gt;E125),"Перевірте кількість","Поля коректні"))))))))))))))</x:f>
      </x:c>
      <x:c r="H125" s="1"/>
    </x:row>
    <x:row r="126" ht="33" customHeight="1">
      <x:c r="A126" s="11"/>
      <x:c r="B126" s="15"/>
      <x:c r="C126" s="11"/>
      <x:c r="D126" s="11"/>
      <x:c r="E126" s="13"/>
      <x:c r="F126" s="11"/>
      <x:c r="G126" s="12" t="str">
        <x:f>IF(COUNTA(A126:F126)=0,"",IF('Запаси'!$D$4&lt;&gt;"Готово","Перевірте період",IF(OR(NOT(ISTEXT(A126)),LEN(TRIM(A126))=0),"Вкажіть код операції",IF(A126&lt;&gt;TRIM(A126),"Приберіть пробіли коду",IF(OR(ISNUMBER(FIND("~",A126)),ISNUMBER(FIND("*",A126)),ISNUMBER(FIND("?",A126)),ISNUMBER(FIND("&lt;",A126)),ISNUMBER(FIND("&gt;",A126)),ISNUMBER(FIND("=",A126))),"Код має спецсимвол",IF(COUNTIF($A$9:$A$208,"="&amp;A126)&gt;1,"Код операції повторюється",IF(NOT(ISNUMBER(B126)),"Вкажіть дату",IF(OR(B126&lt;&gt;INT(B126),B126&lt;'Запаси'!$B$4,B126&gt;'Запаси'!$B$5),"Перевірте дату",IF(OR(NOT(ISTEXT(C126)),LEN(TRIM(C126))=0),"Вкажіть код позиції",IF(OR(C126&lt;&gt;TRIM(C126),OR(ISNUMBER(FIND("~",C126)),ISNUMBER(FIND("*",C126)),ISNUMBER(FIND("?",C126)),ISNUMBER(FIND("&lt;",C126)),ISNUMBER(FIND("&gt;",C126)),ISNUMBER(FIND("=",C126)))),"Перевірте код позиції",IF(COUNTIF('Запаси'!$A$14:$A$33,"="&amp;C126)&lt;&gt;1,"Код позиції не знайдено",IF(AND(D126&lt;&gt;"Надходження",D126&lt;&gt;"Витрата"),"Вкажіть вид руху",IF(NOT(ISNUMBER(E126)),"Вкажіть кількість",IF(OR(E126&lt;=0,E126&gt;1000000,ROUND(E126,3)&lt;&gt;E126),"Перевірте кількість","Поля коректні"))))))))))))))</x:f>
      </x:c>
      <x:c r="H126" s="1"/>
    </x:row>
    <x:row r="127" ht="33" customHeight="1">
      <x:c r="A127" s="11"/>
      <x:c r="B127" s="15"/>
      <x:c r="C127" s="11"/>
      <x:c r="D127" s="11"/>
      <x:c r="E127" s="13"/>
      <x:c r="F127" s="11"/>
      <x:c r="G127" s="12" t="str">
        <x:f>IF(COUNTA(A127:F127)=0,"",IF('Запаси'!$D$4&lt;&gt;"Готово","Перевірте період",IF(OR(NOT(ISTEXT(A127)),LEN(TRIM(A127))=0),"Вкажіть код операції",IF(A127&lt;&gt;TRIM(A127),"Приберіть пробіли коду",IF(OR(ISNUMBER(FIND("~",A127)),ISNUMBER(FIND("*",A127)),ISNUMBER(FIND("?",A127)),ISNUMBER(FIND("&lt;",A127)),ISNUMBER(FIND("&gt;",A127)),ISNUMBER(FIND("=",A127))),"Код має спецсимвол",IF(COUNTIF($A$9:$A$208,"="&amp;A127)&gt;1,"Код операції повторюється",IF(NOT(ISNUMBER(B127)),"Вкажіть дату",IF(OR(B127&lt;&gt;INT(B127),B127&lt;'Запаси'!$B$4,B127&gt;'Запаси'!$B$5),"Перевірте дату",IF(OR(NOT(ISTEXT(C127)),LEN(TRIM(C127))=0),"Вкажіть код позиції",IF(OR(C127&lt;&gt;TRIM(C127),OR(ISNUMBER(FIND("~",C127)),ISNUMBER(FIND("*",C127)),ISNUMBER(FIND("?",C127)),ISNUMBER(FIND("&lt;",C127)),ISNUMBER(FIND("&gt;",C127)),ISNUMBER(FIND("=",C127)))),"Перевірте код позиції",IF(COUNTIF('Запаси'!$A$14:$A$33,"="&amp;C127)&lt;&gt;1,"Код позиції не знайдено",IF(AND(D127&lt;&gt;"Надходження",D127&lt;&gt;"Витрата"),"Вкажіть вид руху",IF(NOT(ISNUMBER(E127)),"Вкажіть кількість",IF(OR(E127&lt;=0,E127&gt;1000000,ROUND(E127,3)&lt;&gt;E127),"Перевірте кількість","Поля коректні"))))))))))))))</x:f>
      </x:c>
      <x:c r="H127" s="1"/>
    </x:row>
    <x:row r="128" ht="33" customHeight="1">
      <x:c r="A128" s="11"/>
      <x:c r="B128" s="15"/>
      <x:c r="C128" s="11"/>
      <x:c r="D128" s="11"/>
      <x:c r="E128" s="13"/>
      <x:c r="F128" s="11"/>
      <x:c r="G128" s="12" t="str">
        <x:f>IF(COUNTA(A128:F128)=0,"",IF('Запаси'!$D$4&lt;&gt;"Готово","Перевірте період",IF(OR(NOT(ISTEXT(A128)),LEN(TRIM(A128))=0),"Вкажіть код операції",IF(A128&lt;&gt;TRIM(A128),"Приберіть пробіли коду",IF(OR(ISNUMBER(FIND("~",A128)),ISNUMBER(FIND("*",A128)),ISNUMBER(FIND("?",A128)),ISNUMBER(FIND("&lt;",A128)),ISNUMBER(FIND("&gt;",A128)),ISNUMBER(FIND("=",A128))),"Код має спецсимвол",IF(COUNTIF($A$9:$A$208,"="&amp;A128)&gt;1,"Код операції повторюється",IF(NOT(ISNUMBER(B128)),"Вкажіть дату",IF(OR(B128&lt;&gt;INT(B128),B128&lt;'Запаси'!$B$4,B128&gt;'Запаси'!$B$5),"Перевірте дату",IF(OR(NOT(ISTEXT(C128)),LEN(TRIM(C128))=0),"Вкажіть код позиції",IF(OR(C128&lt;&gt;TRIM(C128),OR(ISNUMBER(FIND("~",C128)),ISNUMBER(FIND("*",C128)),ISNUMBER(FIND("?",C128)),ISNUMBER(FIND("&lt;",C128)),ISNUMBER(FIND("&gt;",C128)),ISNUMBER(FIND("=",C128)))),"Перевірте код позиції",IF(COUNTIF('Запаси'!$A$14:$A$33,"="&amp;C128)&lt;&gt;1,"Код позиції не знайдено",IF(AND(D128&lt;&gt;"Надходження",D128&lt;&gt;"Витрата"),"Вкажіть вид руху",IF(NOT(ISNUMBER(E128)),"Вкажіть кількість",IF(OR(E128&lt;=0,E128&gt;1000000,ROUND(E128,3)&lt;&gt;E128),"Перевірте кількість","Поля коректні"))))))))))))))</x:f>
      </x:c>
      <x:c r="H128" s="1"/>
    </x:row>
    <x:row r="129" ht="33" customHeight="1">
      <x:c r="A129" s="11"/>
      <x:c r="B129" s="15"/>
      <x:c r="C129" s="11"/>
      <x:c r="D129" s="11"/>
      <x:c r="E129" s="13"/>
      <x:c r="F129" s="11"/>
      <x:c r="G129" s="12" t="str">
        <x:f>IF(COUNTA(A129:F129)=0,"",IF('Запаси'!$D$4&lt;&gt;"Готово","Перевірте період",IF(OR(NOT(ISTEXT(A129)),LEN(TRIM(A129))=0),"Вкажіть код операції",IF(A129&lt;&gt;TRIM(A129),"Приберіть пробіли коду",IF(OR(ISNUMBER(FIND("~",A129)),ISNUMBER(FIND("*",A129)),ISNUMBER(FIND("?",A129)),ISNUMBER(FIND("&lt;",A129)),ISNUMBER(FIND("&gt;",A129)),ISNUMBER(FIND("=",A129))),"Код має спецсимвол",IF(COUNTIF($A$9:$A$208,"="&amp;A129)&gt;1,"Код операції повторюється",IF(NOT(ISNUMBER(B129)),"Вкажіть дату",IF(OR(B129&lt;&gt;INT(B129),B129&lt;'Запаси'!$B$4,B129&gt;'Запаси'!$B$5),"Перевірте дату",IF(OR(NOT(ISTEXT(C129)),LEN(TRIM(C129))=0),"Вкажіть код позиції",IF(OR(C129&lt;&gt;TRIM(C129),OR(ISNUMBER(FIND("~",C129)),ISNUMBER(FIND("*",C129)),ISNUMBER(FIND("?",C129)),ISNUMBER(FIND("&lt;",C129)),ISNUMBER(FIND("&gt;",C129)),ISNUMBER(FIND("=",C129)))),"Перевірте код позиції",IF(COUNTIF('Запаси'!$A$14:$A$33,"="&amp;C129)&lt;&gt;1,"Код позиції не знайдено",IF(AND(D129&lt;&gt;"Надходження",D129&lt;&gt;"Витрата"),"Вкажіть вид руху",IF(NOT(ISNUMBER(E129)),"Вкажіть кількість",IF(OR(E129&lt;=0,E129&gt;1000000,ROUND(E129,3)&lt;&gt;E129),"Перевірте кількість","Поля коректні"))))))))))))))</x:f>
      </x:c>
      <x:c r="H129" s="1"/>
    </x:row>
    <x:row r="130" ht="33" customHeight="1">
      <x:c r="A130" s="11"/>
      <x:c r="B130" s="15"/>
      <x:c r="C130" s="11"/>
      <x:c r="D130" s="11"/>
      <x:c r="E130" s="13"/>
      <x:c r="F130" s="11"/>
      <x:c r="G130" s="12" t="str">
        <x:f>IF(COUNTA(A130:F130)=0,"",IF('Запаси'!$D$4&lt;&gt;"Готово","Перевірте період",IF(OR(NOT(ISTEXT(A130)),LEN(TRIM(A130))=0),"Вкажіть код операції",IF(A130&lt;&gt;TRIM(A130),"Приберіть пробіли коду",IF(OR(ISNUMBER(FIND("~",A130)),ISNUMBER(FIND("*",A130)),ISNUMBER(FIND("?",A130)),ISNUMBER(FIND("&lt;",A130)),ISNUMBER(FIND("&gt;",A130)),ISNUMBER(FIND("=",A130))),"Код має спецсимвол",IF(COUNTIF($A$9:$A$208,"="&amp;A130)&gt;1,"Код операції повторюється",IF(NOT(ISNUMBER(B130)),"Вкажіть дату",IF(OR(B130&lt;&gt;INT(B130),B130&lt;'Запаси'!$B$4,B130&gt;'Запаси'!$B$5),"Перевірте дату",IF(OR(NOT(ISTEXT(C130)),LEN(TRIM(C130))=0),"Вкажіть код позиції",IF(OR(C130&lt;&gt;TRIM(C130),OR(ISNUMBER(FIND("~",C130)),ISNUMBER(FIND("*",C130)),ISNUMBER(FIND("?",C130)),ISNUMBER(FIND("&lt;",C130)),ISNUMBER(FIND("&gt;",C130)),ISNUMBER(FIND("=",C130)))),"Перевірте код позиції",IF(COUNTIF('Запаси'!$A$14:$A$33,"="&amp;C130)&lt;&gt;1,"Код позиції не знайдено",IF(AND(D130&lt;&gt;"Надходження",D130&lt;&gt;"Витрата"),"Вкажіть вид руху",IF(NOT(ISNUMBER(E130)),"Вкажіть кількість",IF(OR(E130&lt;=0,E130&gt;1000000,ROUND(E130,3)&lt;&gt;E130),"Перевірте кількість","Поля коректні"))))))))))))))</x:f>
      </x:c>
      <x:c r="H130" s="1"/>
    </x:row>
    <x:row r="131" ht="33" customHeight="1">
      <x:c r="A131" s="11"/>
      <x:c r="B131" s="15"/>
      <x:c r="C131" s="11"/>
      <x:c r="D131" s="11"/>
      <x:c r="E131" s="13"/>
      <x:c r="F131" s="11"/>
      <x:c r="G131" s="12" t="str">
        <x:f>IF(COUNTA(A131:F131)=0,"",IF('Запаси'!$D$4&lt;&gt;"Готово","Перевірте період",IF(OR(NOT(ISTEXT(A131)),LEN(TRIM(A131))=0),"Вкажіть код операції",IF(A131&lt;&gt;TRIM(A131),"Приберіть пробіли коду",IF(OR(ISNUMBER(FIND("~",A131)),ISNUMBER(FIND("*",A131)),ISNUMBER(FIND("?",A131)),ISNUMBER(FIND("&lt;",A131)),ISNUMBER(FIND("&gt;",A131)),ISNUMBER(FIND("=",A131))),"Код має спецсимвол",IF(COUNTIF($A$9:$A$208,"="&amp;A131)&gt;1,"Код операції повторюється",IF(NOT(ISNUMBER(B131)),"Вкажіть дату",IF(OR(B131&lt;&gt;INT(B131),B131&lt;'Запаси'!$B$4,B131&gt;'Запаси'!$B$5),"Перевірте дату",IF(OR(NOT(ISTEXT(C131)),LEN(TRIM(C131))=0),"Вкажіть код позиції",IF(OR(C131&lt;&gt;TRIM(C131),OR(ISNUMBER(FIND("~",C131)),ISNUMBER(FIND("*",C131)),ISNUMBER(FIND("?",C131)),ISNUMBER(FIND("&lt;",C131)),ISNUMBER(FIND("&gt;",C131)),ISNUMBER(FIND("=",C131)))),"Перевірте код позиції",IF(COUNTIF('Запаси'!$A$14:$A$33,"="&amp;C131)&lt;&gt;1,"Код позиції не знайдено",IF(AND(D131&lt;&gt;"Надходження",D131&lt;&gt;"Витрата"),"Вкажіть вид руху",IF(NOT(ISNUMBER(E131)),"Вкажіть кількість",IF(OR(E131&lt;=0,E131&gt;1000000,ROUND(E131,3)&lt;&gt;E131),"Перевірте кількість","Поля коректні"))))))))))))))</x:f>
      </x:c>
      <x:c r="H131" s="1"/>
    </x:row>
    <x:row r="132" ht="33" customHeight="1">
      <x:c r="A132" s="11"/>
      <x:c r="B132" s="15"/>
      <x:c r="C132" s="11"/>
      <x:c r="D132" s="11"/>
      <x:c r="E132" s="13"/>
      <x:c r="F132" s="11"/>
      <x:c r="G132" s="12" t="str">
        <x:f>IF(COUNTA(A132:F132)=0,"",IF('Запаси'!$D$4&lt;&gt;"Готово","Перевірте період",IF(OR(NOT(ISTEXT(A132)),LEN(TRIM(A132))=0),"Вкажіть код операції",IF(A132&lt;&gt;TRIM(A132),"Приберіть пробіли коду",IF(OR(ISNUMBER(FIND("~",A132)),ISNUMBER(FIND("*",A132)),ISNUMBER(FIND("?",A132)),ISNUMBER(FIND("&lt;",A132)),ISNUMBER(FIND("&gt;",A132)),ISNUMBER(FIND("=",A132))),"Код має спецсимвол",IF(COUNTIF($A$9:$A$208,"="&amp;A132)&gt;1,"Код операції повторюється",IF(NOT(ISNUMBER(B132)),"Вкажіть дату",IF(OR(B132&lt;&gt;INT(B132),B132&lt;'Запаси'!$B$4,B132&gt;'Запаси'!$B$5),"Перевірте дату",IF(OR(NOT(ISTEXT(C132)),LEN(TRIM(C132))=0),"Вкажіть код позиції",IF(OR(C132&lt;&gt;TRIM(C132),OR(ISNUMBER(FIND("~",C132)),ISNUMBER(FIND("*",C132)),ISNUMBER(FIND("?",C132)),ISNUMBER(FIND("&lt;",C132)),ISNUMBER(FIND("&gt;",C132)),ISNUMBER(FIND("=",C132)))),"Перевірте код позиції",IF(COUNTIF('Запаси'!$A$14:$A$33,"="&amp;C132)&lt;&gt;1,"Код позиції не знайдено",IF(AND(D132&lt;&gt;"Надходження",D132&lt;&gt;"Витрата"),"Вкажіть вид руху",IF(NOT(ISNUMBER(E132)),"Вкажіть кількість",IF(OR(E132&lt;=0,E132&gt;1000000,ROUND(E132,3)&lt;&gt;E132),"Перевірте кількість","Поля коректні"))))))))))))))</x:f>
      </x:c>
      <x:c r="H132" s="1"/>
    </x:row>
    <x:row r="133" ht="33" customHeight="1">
      <x:c r="A133" s="11"/>
      <x:c r="B133" s="15"/>
      <x:c r="C133" s="11"/>
      <x:c r="D133" s="11"/>
      <x:c r="E133" s="13"/>
      <x:c r="F133" s="11"/>
      <x:c r="G133" s="12" t="str">
        <x:f>IF(COUNTA(A133:F133)=0,"",IF('Запаси'!$D$4&lt;&gt;"Готово","Перевірте період",IF(OR(NOT(ISTEXT(A133)),LEN(TRIM(A133))=0),"Вкажіть код операції",IF(A133&lt;&gt;TRIM(A133),"Приберіть пробіли коду",IF(OR(ISNUMBER(FIND("~",A133)),ISNUMBER(FIND("*",A133)),ISNUMBER(FIND("?",A133)),ISNUMBER(FIND("&lt;",A133)),ISNUMBER(FIND("&gt;",A133)),ISNUMBER(FIND("=",A133))),"Код має спецсимвол",IF(COUNTIF($A$9:$A$208,"="&amp;A133)&gt;1,"Код операції повторюється",IF(NOT(ISNUMBER(B133)),"Вкажіть дату",IF(OR(B133&lt;&gt;INT(B133),B133&lt;'Запаси'!$B$4,B133&gt;'Запаси'!$B$5),"Перевірте дату",IF(OR(NOT(ISTEXT(C133)),LEN(TRIM(C133))=0),"Вкажіть код позиції",IF(OR(C133&lt;&gt;TRIM(C133),OR(ISNUMBER(FIND("~",C133)),ISNUMBER(FIND("*",C133)),ISNUMBER(FIND("?",C133)),ISNUMBER(FIND("&lt;",C133)),ISNUMBER(FIND("&gt;",C133)),ISNUMBER(FIND("=",C133)))),"Перевірте код позиції",IF(COUNTIF('Запаси'!$A$14:$A$33,"="&amp;C133)&lt;&gt;1,"Код позиції не знайдено",IF(AND(D133&lt;&gt;"Надходження",D133&lt;&gt;"Витрата"),"Вкажіть вид руху",IF(NOT(ISNUMBER(E133)),"Вкажіть кількість",IF(OR(E133&lt;=0,E133&gt;1000000,ROUND(E133,3)&lt;&gt;E133),"Перевірте кількість","Поля коректні"))))))))))))))</x:f>
      </x:c>
      <x:c r="H133" s="1"/>
    </x:row>
    <x:row r="134" ht="33" customHeight="1">
      <x:c r="A134" s="11"/>
      <x:c r="B134" s="15"/>
      <x:c r="C134" s="11"/>
      <x:c r="D134" s="11"/>
      <x:c r="E134" s="13"/>
      <x:c r="F134" s="11"/>
      <x:c r="G134" s="12" t="str">
        <x:f>IF(COUNTA(A134:F134)=0,"",IF('Запаси'!$D$4&lt;&gt;"Готово","Перевірте період",IF(OR(NOT(ISTEXT(A134)),LEN(TRIM(A134))=0),"Вкажіть код операції",IF(A134&lt;&gt;TRIM(A134),"Приберіть пробіли коду",IF(OR(ISNUMBER(FIND("~",A134)),ISNUMBER(FIND("*",A134)),ISNUMBER(FIND("?",A134)),ISNUMBER(FIND("&lt;",A134)),ISNUMBER(FIND("&gt;",A134)),ISNUMBER(FIND("=",A134))),"Код має спецсимвол",IF(COUNTIF($A$9:$A$208,"="&amp;A134)&gt;1,"Код операції повторюється",IF(NOT(ISNUMBER(B134)),"Вкажіть дату",IF(OR(B134&lt;&gt;INT(B134),B134&lt;'Запаси'!$B$4,B134&gt;'Запаси'!$B$5),"Перевірте дату",IF(OR(NOT(ISTEXT(C134)),LEN(TRIM(C134))=0),"Вкажіть код позиції",IF(OR(C134&lt;&gt;TRIM(C134),OR(ISNUMBER(FIND("~",C134)),ISNUMBER(FIND("*",C134)),ISNUMBER(FIND("?",C134)),ISNUMBER(FIND("&lt;",C134)),ISNUMBER(FIND("&gt;",C134)),ISNUMBER(FIND("=",C134)))),"Перевірте код позиції",IF(COUNTIF('Запаси'!$A$14:$A$33,"="&amp;C134)&lt;&gt;1,"Код позиції не знайдено",IF(AND(D134&lt;&gt;"Надходження",D134&lt;&gt;"Витрата"),"Вкажіть вид руху",IF(NOT(ISNUMBER(E134)),"Вкажіть кількість",IF(OR(E134&lt;=0,E134&gt;1000000,ROUND(E134,3)&lt;&gt;E134),"Перевірте кількість","Поля коректні"))))))))))))))</x:f>
      </x:c>
      <x:c r="H134" s="1"/>
    </x:row>
    <x:row r="135" ht="33" customHeight="1">
      <x:c r="A135" s="11"/>
      <x:c r="B135" s="15"/>
      <x:c r="C135" s="11"/>
      <x:c r="D135" s="11"/>
      <x:c r="E135" s="13"/>
      <x:c r="F135" s="11"/>
      <x:c r="G135" s="12" t="str">
        <x:f>IF(COUNTA(A135:F135)=0,"",IF('Запаси'!$D$4&lt;&gt;"Готово","Перевірте період",IF(OR(NOT(ISTEXT(A135)),LEN(TRIM(A135))=0),"Вкажіть код операції",IF(A135&lt;&gt;TRIM(A135),"Приберіть пробіли коду",IF(OR(ISNUMBER(FIND("~",A135)),ISNUMBER(FIND("*",A135)),ISNUMBER(FIND("?",A135)),ISNUMBER(FIND("&lt;",A135)),ISNUMBER(FIND("&gt;",A135)),ISNUMBER(FIND("=",A135))),"Код має спецсимвол",IF(COUNTIF($A$9:$A$208,"="&amp;A135)&gt;1,"Код операції повторюється",IF(NOT(ISNUMBER(B135)),"Вкажіть дату",IF(OR(B135&lt;&gt;INT(B135),B135&lt;'Запаси'!$B$4,B135&gt;'Запаси'!$B$5),"Перевірте дату",IF(OR(NOT(ISTEXT(C135)),LEN(TRIM(C135))=0),"Вкажіть код позиції",IF(OR(C135&lt;&gt;TRIM(C135),OR(ISNUMBER(FIND("~",C135)),ISNUMBER(FIND("*",C135)),ISNUMBER(FIND("?",C135)),ISNUMBER(FIND("&lt;",C135)),ISNUMBER(FIND("&gt;",C135)),ISNUMBER(FIND("=",C135)))),"Перевірте код позиції",IF(COUNTIF('Запаси'!$A$14:$A$33,"="&amp;C135)&lt;&gt;1,"Код позиції не знайдено",IF(AND(D135&lt;&gt;"Надходження",D135&lt;&gt;"Витрата"),"Вкажіть вид руху",IF(NOT(ISNUMBER(E135)),"Вкажіть кількість",IF(OR(E135&lt;=0,E135&gt;1000000,ROUND(E135,3)&lt;&gt;E135),"Перевірте кількість","Поля коректні"))))))))))))))</x:f>
      </x:c>
      <x:c r="H135" s="1"/>
    </x:row>
    <x:row r="136" ht="33" customHeight="1">
      <x:c r="A136" s="11"/>
      <x:c r="B136" s="15"/>
      <x:c r="C136" s="11"/>
      <x:c r="D136" s="11"/>
      <x:c r="E136" s="13"/>
      <x:c r="F136" s="11"/>
      <x:c r="G136" s="12" t="str">
        <x:f>IF(COUNTA(A136:F136)=0,"",IF('Запаси'!$D$4&lt;&gt;"Готово","Перевірте період",IF(OR(NOT(ISTEXT(A136)),LEN(TRIM(A136))=0),"Вкажіть код операції",IF(A136&lt;&gt;TRIM(A136),"Приберіть пробіли коду",IF(OR(ISNUMBER(FIND("~",A136)),ISNUMBER(FIND("*",A136)),ISNUMBER(FIND("?",A136)),ISNUMBER(FIND("&lt;",A136)),ISNUMBER(FIND("&gt;",A136)),ISNUMBER(FIND("=",A136))),"Код має спецсимвол",IF(COUNTIF($A$9:$A$208,"="&amp;A136)&gt;1,"Код операції повторюється",IF(NOT(ISNUMBER(B136)),"Вкажіть дату",IF(OR(B136&lt;&gt;INT(B136),B136&lt;'Запаси'!$B$4,B136&gt;'Запаси'!$B$5),"Перевірте дату",IF(OR(NOT(ISTEXT(C136)),LEN(TRIM(C136))=0),"Вкажіть код позиції",IF(OR(C136&lt;&gt;TRIM(C136),OR(ISNUMBER(FIND("~",C136)),ISNUMBER(FIND("*",C136)),ISNUMBER(FIND("?",C136)),ISNUMBER(FIND("&lt;",C136)),ISNUMBER(FIND("&gt;",C136)),ISNUMBER(FIND("=",C136)))),"Перевірте код позиції",IF(COUNTIF('Запаси'!$A$14:$A$33,"="&amp;C136)&lt;&gt;1,"Код позиції не знайдено",IF(AND(D136&lt;&gt;"Надходження",D136&lt;&gt;"Витрата"),"Вкажіть вид руху",IF(NOT(ISNUMBER(E136)),"Вкажіть кількість",IF(OR(E136&lt;=0,E136&gt;1000000,ROUND(E136,3)&lt;&gt;E136),"Перевірте кількість","Поля коректні"))))))))))))))</x:f>
      </x:c>
      <x:c r="H136" s="1"/>
    </x:row>
    <x:row r="137" ht="33" customHeight="1">
      <x:c r="A137" s="11"/>
      <x:c r="B137" s="15"/>
      <x:c r="C137" s="11"/>
      <x:c r="D137" s="11"/>
      <x:c r="E137" s="13"/>
      <x:c r="F137" s="11"/>
      <x:c r="G137" s="12" t="str">
        <x:f>IF(COUNTA(A137:F137)=0,"",IF('Запаси'!$D$4&lt;&gt;"Готово","Перевірте період",IF(OR(NOT(ISTEXT(A137)),LEN(TRIM(A137))=0),"Вкажіть код операції",IF(A137&lt;&gt;TRIM(A137),"Приберіть пробіли коду",IF(OR(ISNUMBER(FIND("~",A137)),ISNUMBER(FIND("*",A137)),ISNUMBER(FIND("?",A137)),ISNUMBER(FIND("&lt;",A137)),ISNUMBER(FIND("&gt;",A137)),ISNUMBER(FIND("=",A137))),"Код має спецсимвол",IF(COUNTIF($A$9:$A$208,"="&amp;A137)&gt;1,"Код операції повторюється",IF(NOT(ISNUMBER(B137)),"Вкажіть дату",IF(OR(B137&lt;&gt;INT(B137),B137&lt;'Запаси'!$B$4,B137&gt;'Запаси'!$B$5),"Перевірте дату",IF(OR(NOT(ISTEXT(C137)),LEN(TRIM(C137))=0),"Вкажіть код позиції",IF(OR(C137&lt;&gt;TRIM(C137),OR(ISNUMBER(FIND("~",C137)),ISNUMBER(FIND("*",C137)),ISNUMBER(FIND("?",C137)),ISNUMBER(FIND("&lt;",C137)),ISNUMBER(FIND("&gt;",C137)),ISNUMBER(FIND("=",C137)))),"Перевірте код позиції",IF(COUNTIF('Запаси'!$A$14:$A$33,"="&amp;C137)&lt;&gt;1,"Код позиції не знайдено",IF(AND(D137&lt;&gt;"Надходження",D137&lt;&gt;"Витрата"),"Вкажіть вид руху",IF(NOT(ISNUMBER(E137)),"Вкажіть кількість",IF(OR(E137&lt;=0,E137&gt;1000000,ROUND(E137,3)&lt;&gt;E137),"Перевірте кількість","Поля коректні"))))))))))))))</x:f>
      </x:c>
      <x:c r="H137" s="1"/>
    </x:row>
    <x:row r="138" ht="33" customHeight="1">
      <x:c r="A138" s="11"/>
      <x:c r="B138" s="15"/>
      <x:c r="C138" s="11"/>
      <x:c r="D138" s="11"/>
      <x:c r="E138" s="13"/>
      <x:c r="F138" s="11"/>
      <x:c r="G138" s="12" t="str">
        <x:f>IF(COUNTA(A138:F138)=0,"",IF('Запаси'!$D$4&lt;&gt;"Готово","Перевірте період",IF(OR(NOT(ISTEXT(A138)),LEN(TRIM(A138))=0),"Вкажіть код операції",IF(A138&lt;&gt;TRIM(A138),"Приберіть пробіли коду",IF(OR(ISNUMBER(FIND("~",A138)),ISNUMBER(FIND("*",A138)),ISNUMBER(FIND("?",A138)),ISNUMBER(FIND("&lt;",A138)),ISNUMBER(FIND("&gt;",A138)),ISNUMBER(FIND("=",A138))),"Код має спецсимвол",IF(COUNTIF($A$9:$A$208,"="&amp;A138)&gt;1,"Код операції повторюється",IF(NOT(ISNUMBER(B138)),"Вкажіть дату",IF(OR(B138&lt;&gt;INT(B138),B138&lt;'Запаси'!$B$4,B138&gt;'Запаси'!$B$5),"Перевірте дату",IF(OR(NOT(ISTEXT(C138)),LEN(TRIM(C138))=0),"Вкажіть код позиції",IF(OR(C138&lt;&gt;TRIM(C138),OR(ISNUMBER(FIND("~",C138)),ISNUMBER(FIND("*",C138)),ISNUMBER(FIND("?",C138)),ISNUMBER(FIND("&lt;",C138)),ISNUMBER(FIND("&gt;",C138)),ISNUMBER(FIND("=",C138)))),"Перевірте код позиції",IF(COUNTIF('Запаси'!$A$14:$A$33,"="&amp;C138)&lt;&gt;1,"Код позиції не знайдено",IF(AND(D138&lt;&gt;"Надходження",D138&lt;&gt;"Витрата"),"Вкажіть вид руху",IF(NOT(ISNUMBER(E138)),"Вкажіть кількість",IF(OR(E138&lt;=0,E138&gt;1000000,ROUND(E138,3)&lt;&gt;E138),"Перевірте кількість","Поля коректні"))))))))))))))</x:f>
      </x:c>
      <x:c r="H138" s="1"/>
    </x:row>
    <x:row r="139" ht="33" customHeight="1">
      <x:c r="A139" s="11"/>
      <x:c r="B139" s="15"/>
      <x:c r="C139" s="11"/>
      <x:c r="D139" s="11"/>
      <x:c r="E139" s="13"/>
      <x:c r="F139" s="11"/>
      <x:c r="G139" s="12" t="str">
        <x:f>IF(COUNTA(A139:F139)=0,"",IF('Запаси'!$D$4&lt;&gt;"Готово","Перевірте період",IF(OR(NOT(ISTEXT(A139)),LEN(TRIM(A139))=0),"Вкажіть код операції",IF(A139&lt;&gt;TRIM(A139),"Приберіть пробіли коду",IF(OR(ISNUMBER(FIND("~",A139)),ISNUMBER(FIND("*",A139)),ISNUMBER(FIND("?",A139)),ISNUMBER(FIND("&lt;",A139)),ISNUMBER(FIND("&gt;",A139)),ISNUMBER(FIND("=",A139))),"Код має спецсимвол",IF(COUNTIF($A$9:$A$208,"="&amp;A139)&gt;1,"Код операції повторюється",IF(NOT(ISNUMBER(B139)),"Вкажіть дату",IF(OR(B139&lt;&gt;INT(B139),B139&lt;'Запаси'!$B$4,B139&gt;'Запаси'!$B$5),"Перевірте дату",IF(OR(NOT(ISTEXT(C139)),LEN(TRIM(C139))=0),"Вкажіть код позиції",IF(OR(C139&lt;&gt;TRIM(C139),OR(ISNUMBER(FIND("~",C139)),ISNUMBER(FIND("*",C139)),ISNUMBER(FIND("?",C139)),ISNUMBER(FIND("&lt;",C139)),ISNUMBER(FIND("&gt;",C139)),ISNUMBER(FIND("=",C139)))),"Перевірте код позиції",IF(COUNTIF('Запаси'!$A$14:$A$33,"="&amp;C139)&lt;&gt;1,"Код позиції не знайдено",IF(AND(D139&lt;&gt;"Надходження",D139&lt;&gt;"Витрата"),"Вкажіть вид руху",IF(NOT(ISNUMBER(E139)),"Вкажіть кількість",IF(OR(E139&lt;=0,E139&gt;1000000,ROUND(E139,3)&lt;&gt;E139),"Перевірте кількість","Поля коректні"))))))))))))))</x:f>
      </x:c>
      <x:c r="H139" s="1"/>
    </x:row>
    <x:row r="140" ht="33" customHeight="1">
      <x:c r="A140" s="11"/>
      <x:c r="B140" s="15"/>
      <x:c r="C140" s="11"/>
      <x:c r="D140" s="11"/>
      <x:c r="E140" s="13"/>
      <x:c r="F140" s="11"/>
      <x:c r="G140" s="12" t="str">
        <x:f>IF(COUNTA(A140:F140)=0,"",IF('Запаси'!$D$4&lt;&gt;"Готово","Перевірте період",IF(OR(NOT(ISTEXT(A140)),LEN(TRIM(A140))=0),"Вкажіть код операції",IF(A140&lt;&gt;TRIM(A140),"Приберіть пробіли коду",IF(OR(ISNUMBER(FIND("~",A140)),ISNUMBER(FIND("*",A140)),ISNUMBER(FIND("?",A140)),ISNUMBER(FIND("&lt;",A140)),ISNUMBER(FIND("&gt;",A140)),ISNUMBER(FIND("=",A140))),"Код має спецсимвол",IF(COUNTIF($A$9:$A$208,"="&amp;A140)&gt;1,"Код операції повторюється",IF(NOT(ISNUMBER(B140)),"Вкажіть дату",IF(OR(B140&lt;&gt;INT(B140),B140&lt;'Запаси'!$B$4,B140&gt;'Запаси'!$B$5),"Перевірте дату",IF(OR(NOT(ISTEXT(C140)),LEN(TRIM(C140))=0),"Вкажіть код позиції",IF(OR(C140&lt;&gt;TRIM(C140),OR(ISNUMBER(FIND("~",C140)),ISNUMBER(FIND("*",C140)),ISNUMBER(FIND("?",C140)),ISNUMBER(FIND("&lt;",C140)),ISNUMBER(FIND("&gt;",C140)),ISNUMBER(FIND("=",C140)))),"Перевірте код позиції",IF(COUNTIF('Запаси'!$A$14:$A$33,"="&amp;C140)&lt;&gt;1,"Код позиції не знайдено",IF(AND(D140&lt;&gt;"Надходження",D140&lt;&gt;"Витрата"),"Вкажіть вид руху",IF(NOT(ISNUMBER(E140)),"Вкажіть кількість",IF(OR(E140&lt;=0,E140&gt;1000000,ROUND(E140,3)&lt;&gt;E140),"Перевірте кількість","Поля коректні"))))))))))))))</x:f>
      </x:c>
      <x:c r="H140" s="1"/>
    </x:row>
    <x:row r="141" ht="33" customHeight="1">
      <x:c r="A141" s="11"/>
      <x:c r="B141" s="15"/>
      <x:c r="C141" s="11"/>
      <x:c r="D141" s="11"/>
      <x:c r="E141" s="13"/>
      <x:c r="F141" s="11"/>
      <x:c r="G141" s="12" t="str">
        <x:f>IF(COUNTA(A141:F141)=0,"",IF('Запаси'!$D$4&lt;&gt;"Готово","Перевірте період",IF(OR(NOT(ISTEXT(A141)),LEN(TRIM(A141))=0),"Вкажіть код операції",IF(A141&lt;&gt;TRIM(A141),"Приберіть пробіли коду",IF(OR(ISNUMBER(FIND("~",A141)),ISNUMBER(FIND("*",A141)),ISNUMBER(FIND("?",A141)),ISNUMBER(FIND("&lt;",A141)),ISNUMBER(FIND("&gt;",A141)),ISNUMBER(FIND("=",A141))),"Код має спецсимвол",IF(COUNTIF($A$9:$A$208,"="&amp;A141)&gt;1,"Код операції повторюється",IF(NOT(ISNUMBER(B141)),"Вкажіть дату",IF(OR(B141&lt;&gt;INT(B141),B141&lt;'Запаси'!$B$4,B141&gt;'Запаси'!$B$5),"Перевірте дату",IF(OR(NOT(ISTEXT(C141)),LEN(TRIM(C141))=0),"Вкажіть код позиції",IF(OR(C141&lt;&gt;TRIM(C141),OR(ISNUMBER(FIND("~",C141)),ISNUMBER(FIND("*",C141)),ISNUMBER(FIND("?",C141)),ISNUMBER(FIND("&lt;",C141)),ISNUMBER(FIND("&gt;",C141)),ISNUMBER(FIND("=",C141)))),"Перевірте код позиції",IF(COUNTIF('Запаси'!$A$14:$A$33,"="&amp;C141)&lt;&gt;1,"Код позиції не знайдено",IF(AND(D141&lt;&gt;"Надходження",D141&lt;&gt;"Витрата"),"Вкажіть вид руху",IF(NOT(ISNUMBER(E141)),"Вкажіть кількість",IF(OR(E141&lt;=0,E141&gt;1000000,ROUND(E141,3)&lt;&gt;E141),"Перевірте кількість","Поля коректні"))))))))))))))</x:f>
      </x:c>
      <x:c r="H141" s="1"/>
    </x:row>
    <x:row r="142" ht="33" customHeight="1">
      <x:c r="A142" s="11"/>
      <x:c r="B142" s="15"/>
      <x:c r="C142" s="11"/>
      <x:c r="D142" s="11"/>
      <x:c r="E142" s="13"/>
      <x:c r="F142" s="11"/>
      <x:c r="G142" s="12" t="str">
        <x:f>IF(COUNTA(A142:F142)=0,"",IF('Запаси'!$D$4&lt;&gt;"Готово","Перевірте період",IF(OR(NOT(ISTEXT(A142)),LEN(TRIM(A142))=0),"Вкажіть код операції",IF(A142&lt;&gt;TRIM(A142),"Приберіть пробіли коду",IF(OR(ISNUMBER(FIND("~",A142)),ISNUMBER(FIND("*",A142)),ISNUMBER(FIND("?",A142)),ISNUMBER(FIND("&lt;",A142)),ISNUMBER(FIND("&gt;",A142)),ISNUMBER(FIND("=",A142))),"Код має спецсимвол",IF(COUNTIF($A$9:$A$208,"="&amp;A142)&gt;1,"Код операції повторюється",IF(NOT(ISNUMBER(B142)),"Вкажіть дату",IF(OR(B142&lt;&gt;INT(B142),B142&lt;'Запаси'!$B$4,B142&gt;'Запаси'!$B$5),"Перевірте дату",IF(OR(NOT(ISTEXT(C142)),LEN(TRIM(C142))=0),"Вкажіть код позиції",IF(OR(C142&lt;&gt;TRIM(C142),OR(ISNUMBER(FIND("~",C142)),ISNUMBER(FIND("*",C142)),ISNUMBER(FIND("?",C142)),ISNUMBER(FIND("&lt;",C142)),ISNUMBER(FIND("&gt;",C142)),ISNUMBER(FIND("=",C142)))),"Перевірте код позиції",IF(COUNTIF('Запаси'!$A$14:$A$33,"="&amp;C142)&lt;&gt;1,"Код позиції не знайдено",IF(AND(D142&lt;&gt;"Надходження",D142&lt;&gt;"Витрата"),"Вкажіть вид руху",IF(NOT(ISNUMBER(E142)),"Вкажіть кількість",IF(OR(E142&lt;=0,E142&gt;1000000,ROUND(E142,3)&lt;&gt;E142),"Перевірте кількість","Поля коректні"))))))))))))))</x:f>
      </x:c>
      <x:c r="H142" s="1"/>
    </x:row>
    <x:row r="143" ht="33" customHeight="1">
      <x:c r="A143" s="11"/>
      <x:c r="B143" s="15"/>
      <x:c r="C143" s="11"/>
      <x:c r="D143" s="11"/>
      <x:c r="E143" s="13"/>
      <x:c r="F143" s="11"/>
      <x:c r="G143" s="12" t="str">
        <x:f>IF(COUNTA(A143:F143)=0,"",IF('Запаси'!$D$4&lt;&gt;"Готово","Перевірте період",IF(OR(NOT(ISTEXT(A143)),LEN(TRIM(A143))=0),"Вкажіть код операції",IF(A143&lt;&gt;TRIM(A143),"Приберіть пробіли коду",IF(OR(ISNUMBER(FIND("~",A143)),ISNUMBER(FIND("*",A143)),ISNUMBER(FIND("?",A143)),ISNUMBER(FIND("&lt;",A143)),ISNUMBER(FIND("&gt;",A143)),ISNUMBER(FIND("=",A143))),"Код має спецсимвол",IF(COUNTIF($A$9:$A$208,"="&amp;A143)&gt;1,"Код операції повторюється",IF(NOT(ISNUMBER(B143)),"Вкажіть дату",IF(OR(B143&lt;&gt;INT(B143),B143&lt;'Запаси'!$B$4,B143&gt;'Запаси'!$B$5),"Перевірте дату",IF(OR(NOT(ISTEXT(C143)),LEN(TRIM(C143))=0),"Вкажіть код позиції",IF(OR(C143&lt;&gt;TRIM(C143),OR(ISNUMBER(FIND("~",C143)),ISNUMBER(FIND("*",C143)),ISNUMBER(FIND("?",C143)),ISNUMBER(FIND("&lt;",C143)),ISNUMBER(FIND("&gt;",C143)),ISNUMBER(FIND("=",C143)))),"Перевірте код позиції",IF(COUNTIF('Запаси'!$A$14:$A$33,"="&amp;C143)&lt;&gt;1,"Код позиції не знайдено",IF(AND(D143&lt;&gt;"Надходження",D143&lt;&gt;"Витрата"),"Вкажіть вид руху",IF(NOT(ISNUMBER(E143)),"Вкажіть кількість",IF(OR(E143&lt;=0,E143&gt;1000000,ROUND(E143,3)&lt;&gt;E143),"Перевірте кількість","Поля коректні"))))))))))))))</x:f>
      </x:c>
      <x:c r="H143" s="1"/>
    </x:row>
    <x:row r="144" ht="33" customHeight="1">
      <x:c r="A144" s="11"/>
      <x:c r="B144" s="15"/>
      <x:c r="C144" s="11"/>
      <x:c r="D144" s="11"/>
      <x:c r="E144" s="13"/>
      <x:c r="F144" s="11"/>
      <x:c r="G144" s="12" t="str">
        <x:f>IF(COUNTA(A144:F144)=0,"",IF('Запаси'!$D$4&lt;&gt;"Готово","Перевірте період",IF(OR(NOT(ISTEXT(A144)),LEN(TRIM(A144))=0),"Вкажіть код операції",IF(A144&lt;&gt;TRIM(A144),"Приберіть пробіли коду",IF(OR(ISNUMBER(FIND("~",A144)),ISNUMBER(FIND("*",A144)),ISNUMBER(FIND("?",A144)),ISNUMBER(FIND("&lt;",A144)),ISNUMBER(FIND("&gt;",A144)),ISNUMBER(FIND("=",A144))),"Код має спецсимвол",IF(COUNTIF($A$9:$A$208,"="&amp;A144)&gt;1,"Код операції повторюється",IF(NOT(ISNUMBER(B144)),"Вкажіть дату",IF(OR(B144&lt;&gt;INT(B144),B144&lt;'Запаси'!$B$4,B144&gt;'Запаси'!$B$5),"Перевірте дату",IF(OR(NOT(ISTEXT(C144)),LEN(TRIM(C144))=0),"Вкажіть код позиції",IF(OR(C144&lt;&gt;TRIM(C144),OR(ISNUMBER(FIND("~",C144)),ISNUMBER(FIND("*",C144)),ISNUMBER(FIND("?",C144)),ISNUMBER(FIND("&lt;",C144)),ISNUMBER(FIND("&gt;",C144)),ISNUMBER(FIND("=",C144)))),"Перевірте код позиції",IF(COUNTIF('Запаси'!$A$14:$A$33,"="&amp;C144)&lt;&gt;1,"Код позиції не знайдено",IF(AND(D144&lt;&gt;"Надходження",D144&lt;&gt;"Витрата"),"Вкажіть вид руху",IF(NOT(ISNUMBER(E144)),"Вкажіть кількість",IF(OR(E144&lt;=0,E144&gt;1000000,ROUND(E144,3)&lt;&gt;E144),"Перевірте кількість","Поля коректні"))))))))))))))</x:f>
      </x:c>
      <x:c r="H144" s="1"/>
    </x:row>
    <x:row r="145" ht="33" customHeight="1">
      <x:c r="A145" s="11"/>
      <x:c r="B145" s="15"/>
      <x:c r="C145" s="11"/>
      <x:c r="D145" s="11"/>
      <x:c r="E145" s="13"/>
      <x:c r="F145" s="11"/>
      <x:c r="G145" s="12" t="str">
        <x:f>IF(COUNTA(A145:F145)=0,"",IF('Запаси'!$D$4&lt;&gt;"Готово","Перевірте період",IF(OR(NOT(ISTEXT(A145)),LEN(TRIM(A145))=0),"Вкажіть код операції",IF(A145&lt;&gt;TRIM(A145),"Приберіть пробіли коду",IF(OR(ISNUMBER(FIND("~",A145)),ISNUMBER(FIND("*",A145)),ISNUMBER(FIND("?",A145)),ISNUMBER(FIND("&lt;",A145)),ISNUMBER(FIND("&gt;",A145)),ISNUMBER(FIND("=",A145))),"Код має спецсимвол",IF(COUNTIF($A$9:$A$208,"="&amp;A145)&gt;1,"Код операції повторюється",IF(NOT(ISNUMBER(B145)),"Вкажіть дату",IF(OR(B145&lt;&gt;INT(B145),B145&lt;'Запаси'!$B$4,B145&gt;'Запаси'!$B$5),"Перевірте дату",IF(OR(NOT(ISTEXT(C145)),LEN(TRIM(C145))=0),"Вкажіть код позиції",IF(OR(C145&lt;&gt;TRIM(C145),OR(ISNUMBER(FIND("~",C145)),ISNUMBER(FIND("*",C145)),ISNUMBER(FIND("?",C145)),ISNUMBER(FIND("&lt;",C145)),ISNUMBER(FIND("&gt;",C145)),ISNUMBER(FIND("=",C145)))),"Перевірте код позиції",IF(COUNTIF('Запаси'!$A$14:$A$33,"="&amp;C145)&lt;&gt;1,"Код позиції не знайдено",IF(AND(D145&lt;&gt;"Надходження",D145&lt;&gt;"Витрата"),"Вкажіть вид руху",IF(NOT(ISNUMBER(E145)),"Вкажіть кількість",IF(OR(E145&lt;=0,E145&gt;1000000,ROUND(E145,3)&lt;&gt;E145),"Перевірте кількість","Поля коректні"))))))))))))))</x:f>
      </x:c>
      <x:c r="H145" s="1"/>
    </x:row>
    <x:row r="146" ht="33" customHeight="1">
      <x:c r="A146" s="11"/>
      <x:c r="B146" s="15"/>
      <x:c r="C146" s="11"/>
      <x:c r="D146" s="11"/>
      <x:c r="E146" s="13"/>
      <x:c r="F146" s="11"/>
      <x:c r="G146" s="12" t="str">
        <x:f>IF(COUNTA(A146:F146)=0,"",IF('Запаси'!$D$4&lt;&gt;"Готово","Перевірте період",IF(OR(NOT(ISTEXT(A146)),LEN(TRIM(A146))=0),"Вкажіть код операції",IF(A146&lt;&gt;TRIM(A146),"Приберіть пробіли коду",IF(OR(ISNUMBER(FIND("~",A146)),ISNUMBER(FIND("*",A146)),ISNUMBER(FIND("?",A146)),ISNUMBER(FIND("&lt;",A146)),ISNUMBER(FIND("&gt;",A146)),ISNUMBER(FIND("=",A146))),"Код має спецсимвол",IF(COUNTIF($A$9:$A$208,"="&amp;A146)&gt;1,"Код операції повторюється",IF(NOT(ISNUMBER(B146)),"Вкажіть дату",IF(OR(B146&lt;&gt;INT(B146),B146&lt;'Запаси'!$B$4,B146&gt;'Запаси'!$B$5),"Перевірте дату",IF(OR(NOT(ISTEXT(C146)),LEN(TRIM(C146))=0),"Вкажіть код позиції",IF(OR(C146&lt;&gt;TRIM(C146),OR(ISNUMBER(FIND("~",C146)),ISNUMBER(FIND("*",C146)),ISNUMBER(FIND("?",C146)),ISNUMBER(FIND("&lt;",C146)),ISNUMBER(FIND("&gt;",C146)),ISNUMBER(FIND("=",C146)))),"Перевірте код позиції",IF(COUNTIF('Запаси'!$A$14:$A$33,"="&amp;C146)&lt;&gt;1,"Код позиції не знайдено",IF(AND(D146&lt;&gt;"Надходження",D146&lt;&gt;"Витрата"),"Вкажіть вид руху",IF(NOT(ISNUMBER(E146)),"Вкажіть кількість",IF(OR(E146&lt;=0,E146&gt;1000000,ROUND(E146,3)&lt;&gt;E146),"Перевірте кількість","Поля коректні"))))))))))))))</x:f>
      </x:c>
      <x:c r="H146" s="1"/>
    </x:row>
    <x:row r="147" ht="33" customHeight="1">
      <x:c r="A147" s="11"/>
      <x:c r="B147" s="15"/>
      <x:c r="C147" s="11"/>
      <x:c r="D147" s="11"/>
      <x:c r="E147" s="13"/>
      <x:c r="F147" s="11"/>
      <x:c r="G147" s="12" t="str">
        <x:f>IF(COUNTA(A147:F147)=0,"",IF('Запаси'!$D$4&lt;&gt;"Готово","Перевірте період",IF(OR(NOT(ISTEXT(A147)),LEN(TRIM(A147))=0),"Вкажіть код операції",IF(A147&lt;&gt;TRIM(A147),"Приберіть пробіли коду",IF(OR(ISNUMBER(FIND("~",A147)),ISNUMBER(FIND("*",A147)),ISNUMBER(FIND("?",A147)),ISNUMBER(FIND("&lt;",A147)),ISNUMBER(FIND("&gt;",A147)),ISNUMBER(FIND("=",A147))),"Код має спецсимвол",IF(COUNTIF($A$9:$A$208,"="&amp;A147)&gt;1,"Код операції повторюється",IF(NOT(ISNUMBER(B147)),"Вкажіть дату",IF(OR(B147&lt;&gt;INT(B147),B147&lt;'Запаси'!$B$4,B147&gt;'Запаси'!$B$5),"Перевірте дату",IF(OR(NOT(ISTEXT(C147)),LEN(TRIM(C147))=0),"Вкажіть код позиції",IF(OR(C147&lt;&gt;TRIM(C147),OR(ISNUMBER(FIND("~",C147)),ISNUMBER(FIND("*",C147)),ISNUMBER(FIND("?",C147)),ISNUMBER(FIND("&lt;",C147)),ISNUMBER(FIND("&gt;",C147)),ISNUMBER(FIND("=",C147)))),"Перевірте код позиції",IF(COUNTIF('Запаси'!$A$14:$A$33,"="&amp;C147)&lt;&gt;1,"Код позиції не знайдено",IF(AND(D147&lt;&gt;"Надходження",D147&lt;&gt;"Витрата"),"Вкажіть вид руху",IF(NOT(ISNUMBER(E147)),"Вкажіть кількість",IF(OR(E147&lt;=0,E147&gt;1000000,ROUND(E147,3)&lt;&gt;E147),"Перевірте кількість","Поля коректні"))))))))))))))</x:f>
      </x:c>
      <x:c r="H147" s="1"/>
    </x:row>
    <x:row r="148" ht="33" customHeight="1">
      <x:c r="A148" s="11"/>
      <x:c r="B148" s="15"/>
      <x:c r="C148" s="11"/>
      <x:c r="D148" s="11"/>
      <x:c r="E148" s="13"/>
      <x:c r="F148" s="11"/>
      <x:c r="G148" s="12" t="str">
        <x:f>IF(COUNTA(A148:F148)=0,"",IF('Запаси'!$D$4&lt;&gt;"Готово","Перевірте період",IF(OR(NOT(ISTEXT(A148)),LEN(TRIM(A148))=0),"Вкажіть код операції",IF(A148&lt;&gt;TRIM(A148),"Приберіть пробіли коду",IF(OR(ISNUMBER(FIND("~",A148)),ISNUMBER(FIND("*",A148)),ISNUMBER(FIND("?",A148)),ISNUMBER(FIND("&lt;",A148)),ISNUMBER(FIND("&gt;",A148)),ISNUMBER(FIND("=",A148))),"Код має спецсимвол",IF(COUNTIF($A$9:$A$208,"="&amp;A148)&gt;1,"Код операції повторюється",IF(NOT(ISNUMBER(B148)),"Вкажіть дату",IF(OR(B148&lt;&gt;INT(B148),B148&lt;'Запаси'!$B$4,B148&gt;'Запаси'!$B$5),"Перевірте дату",IF(OR(NOT(ISTEXT(C148)),LEN(TRIM(C148))=0),"Вкажіть код позиції",IF(OR(C148&lt;&gt;TRIM(C148),OR(ISNUMBER(FIND("~",C148)),ISNUMBER(FIND("*",C148)),ISNUMBER(FIND("?",C148)),ISNUMBER(FIND("&lt;",C148)),ISNUMBER(FIND("&gt;",C148)),ISNUMBER(FIND("=",C148)))),"Перевірте код позиції",IF(COUNTIF('Запаси'!$A$14:$A$33,"="&amp;C148)&lt;&gt;1,"Код позиції не знайдено",IF(AND(D148&lt;&gt;"Надходження",D148&lt;&gt;"Витрата"),"Вкажіть вид руху",IF(NOT(ISNUMBER(E148)),"Вкажіть кількість",IF(OR(E148&lt;=0,E148&gt;1000000,ROUND(E148,3)&lt;&gt;E148),"Перевірте кількість","Поля коректні"))))))))))))))</x:f>
      </x:c>
      <x:c r="H148" s="1"/>
    </x:row>
    <x:row r="149" ht="33" customHeight="1">
      <x:c r="A149" s="11"/>
      <x:c r="B149" s="15"/>
      <x:c r="C149" s="11"/>
      <x:c r="D149" s="11"/>
      <x:c r="E149" s="13"/>
      <x:c r="F149" s="11"/>
      <x:c r="G149" s="12" t="str">
        <x:f>IF(COUNTA(A149:F149)=0,"",IF('Запаси'!$D$4&lt;&gt;"Готово","Перевірте період",IF(OR(NOT(ISTEXT(A149)),LEN(TRIM(A149))=0),"Вкажіть код операції",IF(A149&lt;&gt;TRIM(A149),"Приберіть пробіли коду",IF(OR(ISNUMBER(FIND("~",A149)),ISNUMBER(FIND("*",A149)),ISNUMBER(FIND("?",A149)),ISNUMBER(FIND("&lt;",A149)),ISNUMBER(FIND("&gt;",A149)),ISNUMBER(FIND("=",A149))),"Код має спецсимвол",IF(COUNTIF($A$9:$A$208,"="&amp;A149)&gt;1,"Код операції повторюється",IF(NOT(ISNUMBER(B149)),"Вкажіть дату",IF(OR(B149&lt;&gt;INT(B149),B149&lt;'Запаси'!$B$4,B149&gt;'Запаси'!$B$5),"Перевірте дату",IF(OR(NOT(ISTEXT(C149)),LEN(TRIM(C149))=0),"Вкажіть код позиції",IF(OR(C149&lt;&gt;TRIM(C149),OR(ISNUMBER(FIND("~",C149)),ISNUMBER(FIND("*",C149)),ISNUMBER(FIND("?",C149)),ISNUMBER(FIND("&lt;",C149)),ISNUMBER(FIND("&gt;",C149)),ISNUMBER(FIND("=",C149)))),"Перевірте код позиції",IF(COUNTIF('Запаси'!$A$14:$A$33,"="&amp;C149)&lt;&gt;1,"Код позиції не знайдено",IF(AND(D149&lt;&gt;"Надходження",D149&lt;&gt;"Витрата"),"Вкажіть вид руху",IF(NOT(ISNUMBER(E149)),"Вкажіть кількість",IF(OR(E149&lt;=0,E149&gt;1000000,ROUND(E149,3)&lt;&gt;E149),"Перевірте кількість","Поля коректні"))))))))))))))</x:f>
      </x:c>
      <x:c r="H149" s="1"/>
    </x:row>
    <x:row r="150" ht="33" customHeight="1">
      <x:c r="A150" s="11"/>
      <x:c r="B150" s="15"/>
      <x:c r="C150" s="11"/>
      <x:c r="D150" s="11"/>
      <x:c r="E150" s="13"/>
      <x:c r="F150" s="11"/>
      <x:c r="G150" s="12" t="str">
        <x:f>IF(COUNTA(A150:F150)=0,"",IF('Запаси'!$D$4&lt;&gt;"Готово","Перевірте період",IF(OR(NOT(ISTEXT(A150)),LEN(TRIM(A150))=0),"Вкажіть код операції",IF(A150&lt;&gt;TRIM(A150),"Приберіть пробіли коду",IF(OR(ISNUMBER(FIND("~",A150)),ISNUMBER(FIND("*",A150)),ISNUMBER(FIND("?",A150)),ISNUMBER(FIND("&lt;",A150)),ISNUMBER(FIND("&gt;",A150)),ISNUMBER(FIND("=",A150))),"Код має спецсимвол",IF(COUNTIF($A$9:$A$208,"="&amp;A150)&gt;1,"Код операції повторюється",IF(NOT(ISNUMBER(B150)),"Вкажіть дату",IF(OR(B150&lt;&gt;INT(B150),B150&lt;'Запаси'!$B$4,B150&gt;'Запаси'!$B$5),"Перевірте дату",IF(OR(NOT(ISTEXT(C150)),LEN(TRIM(C150))=0),"Вкажіть код позиції",IF(OR(C150&lt;&gt;TRIM(C150),OR(ISNUMBER(FIND("~",C150)),ISNUMBER(FIND("*",C150)),ISNUMBER(FIND("?",C150)),ISNUMBER(FIND("&lt;",C150)),ISNUMBER(FIND("&gt;",C150)),ISNUMBER(FIND("=",C150)))),"Перевірте код позиції",IF(COUNTIF('Запаси'!$A$14:$A$33,"="&amp;C150)&lt;&gt;1,"Код позиції не знайдено",IF(AND(D150&lt;&gt;"Надходження",D150&lt;&gt;"Витрата"),"Вкажіть вид руху",IF(NOT(ISNUMBER(E150)),"Вкажіть кількість",IF(OR(E150&lt;=0,E150&gt;1000000,ROUND(E150,3)&lt;&gt;E150),"Перевірте кількість","Поля коректні"))))))))))))))</x:f>
      </x:c>
      <x:c r="H150" s="1"/>
    </x:row>
    <x:row r="151" ht="33" customHeight="1">
      <x:c r="A151" s="11"/>
      <x:c r="B151" s="15"/>
      <x:c r="C151" s="11"/>
      <x:c r="D151" s="11"/>
      <x:c r="E151" s="13"/>
      <x:c r="F151" s="11"/>
      <x:c r="G151" s="12" t="str">
        <x:f>IF(COUNTA(A151:F151)=0,"",IF('Запаси'!$D$4&lt;&gt;"Готово","Перевірте період",IF(OR(NOT(ISTEXT(A151)),LEN(TRIM(A151))=0),"Вкажіть код операції",IF(A151&lt;&gt;TRIM(A151),"Приберіть пробіли коду",IF(OR(ISNUMBER(FIND("~",A151)),ISNUMBER(FIND("*",A151)),ISNUMBER(FIND("?",A151)),ISNUMBER(FIND("&lt;",A151)),ISNUMBER(FIND("&gt;",A151)),ISNUMBER(FIND("=",A151))),"Код має спецсимвол",IF(COUNTIF($A$9:$A$208,"="&amp;A151)&gt;1,"Код операції повторюється",IF(NOT(ISNUMBER(B151)),"Вкажіть дату",IF(OR(B151&lt;&gt;INT(B151),B151&lt;'Запаси'!$B$4,B151&gt;'Запаси'!$B$5),"Перевірте дату",IF(OR(NOT(ISTEXT(C151)),LEN(TRIM(C151))=0),"Вкажіть код позиції",IF(OR(C151&lt;&gt;TRIM(C151),OR(ISNUMBER(FIND("~",C151)),ISNUMBER(FIND("*",C151)),ISNUMBER(FIND("?",C151)),ISNUMBER(FIND("&lt;",C151)),ISNUMBER(FIND("&gt;",C151)),ISNUMBER(FIND("=",C151)))),"Перевірте код позиції",IF(COUNTIF('Запаси'!$A$14:$A$33,"="&amp;C151)&lt;&gt;1,"Код позиції не знайдено",IF(AND(D151&lt;&gt;"Надходження",D151&lt;&gt;"Витрата"),"Вкажіть вид руху",IF(NOT(ISNUMBER(E151)),"Вкажіть кількість",IF(OR(E151&lt;=0,E151&gt;1000000,ROUND(E151,3)&lt;&gt;E151),"Перевірте кількість","Поля коректні"))))))))))))))</x:f>
      </x:c>
      <x:c r="H151" s="1"/>
    </x:row>
    <x:row r="152" ht="33" customHeight="1">
      <x:c r="A152" s="11"/>
      <x:c r="B152" s="15"/>
      <x:c r="C152" s="11"/>
      <x:c r="D152" s="11"/>
      <x:c r="E152" s="13"/>
      <x:c r="F152" s="11"/>
      <x:c r="G152" s="12" t="str">
        <x:f>IF(COUNTA(A152:F152)=0,"",IF('Запаси'!$D$4&lt;&gt;"Готово","Перевірте період",IF(OR(NOT(ISTEXT(A152)),LEN(TRIM(A152))=0),"Вкажіть код операції",IF(A152&lt;&gt;TRIM(A152),"Приберіть пробіли коду",IF(OR(ISNUMBER(FIND("~",A152)),ISNUMBER(FIND("*",A152)),ISNUMBER(FIND("?",A152)),ISNUMBER(FIND("&lt;",A152)),ISNUMBER(FIND("&gt;",A152)),ISNUMBER(FIND("=",A152))),"Код має спецсимвол",IF(COUNTIF($A$9:$A$208,"="&amp;A152)&gt;1,"Код операції повторюється",IF(NOT(ISNUMBER(B152)),"Вкажіть дату",IF(OR(B152&lt;&gt;INT(B152),B152&lt;'Запаси'!$B$4,B152&gt;'Запаси'!$B$5),"Перевірте дату",IF(OR(NOT(ISTEXT(C152)),LEN(TRIM(C152))=0),"Вкажіть код позиції",IF(OR(C152&lt;&gt;TRIM(C152),OR(ISNUMBER(FIND("~",C152)),ISNUMBER(FIND("*",C152)),ISNUMBER(FIND("?",C152)),ISNUMBER(FIND("&lt;",C152)),ISNUMBER(FIND("&gt;",C152)),ISNUMBER(FIND("=",C152)))),"Перевірте код позиції",IF(COUNTIF('Запаси'!$A$14:$A$33,"="&amp;C152)&lt;&gt;1,"Код позиції не знайдено",IF(AND(D152&lt;&gt;"Надходження",D152&lt;&gt;"Витрата"),"Вкажіть вид руху",IF(NOT(ISNUMBER(E152)),"Вкажіть кількість",IF(OR(E152&lt;=0,E152&gt;1000000,ROUND(E152,3)&lt;&gt;E152),"Перевірте кількість","Поля коректні"))))))))))))))</x:f>
      </x:c>
      <x:c r="H152" s="1"/>
    </x:row>
    <x:row r="153" ht="33" customHeight="1">
      <x:c r="A153" s="11"/>
      <x:c r="B153" s="15"/>
      <x:c r="C153" s="11"/>
      <x:c r="D153" s="11"/>
      <x:c r="E153" s="13"/>
      <x:c r="F153" s="11"/>
      <x:c r="G153" s="12" t="str">
        <x:f>IF(COUNTA(A153:F153)=0,"",IF('Запаси'!$D$4&lt;&gt;"Готово","Перевірте період",IF(OR(NOT(ISTEXT(A153)),LEN(TRIM(A153))=0),"Вкажіть код операції",IF(A153&lt;&gt;TRIM(A153),"Приберіть пробіли коду",IF(OR(ISNUMBER(FIND("~",A153)),ISNUMBER(FIND("*",A153)),ISNUMBER(FIND("?",A153)),ISNUMBER(FIND("&lt;",A153)),ISNUMBER(FIND("&gt;",A153)),ISNUMBER(FIND("=",A153))),"Код має спецсимвол",IF(COUNTIF($A$9:$A$208,"="&amp;A153)&gt;1,"Код операції повторюється",IF(NOT(ISNUMBER(B153)),"Вкажіть дату",IF(OR(B153&lt;&gt;INT(B153),B153&lt;'Запаси'!$B$4,B153&gt;'Запаси'!$B$5),"Перевірте дату",IF(OR(NOT(ISTEXT(C153)),LEN(TRIM(C153))=0),"Вкажіть код позиції",IF(OR(C153&lt;&gt;TRIM(C153),OR(ISNUMBER(FIND("~",C153)),ISNUMBER(FIND("*",C153)),ISNUMBER(FIND("?",C153)),ISNUMBER(FIND("&lt;",C153)),ISNUMBER(FIND("&gt;",C153)),ISNUMBER(FIND("=",C153)))),"Перевірте код позиції",IF(COUNTIF('Запаси'!$A$14:$A$33,"="&amp;C153)&lt;&gt;1,"Код позиції не знайдено",IF(AND(D153&lt;&gt;"Надходження",D153&lt;&gt;"Витрата"),"Вкажіть вид руху",IF(NOT(ISNUMBER(E153)),"Вкажіть кількість",IF(OR(E153&lt;=0,E153&gt;1000000,ROUND(E153,3)&lt;&gt;E153),"Перевірте кількість","Поля коректні"))))))))))))))</x:f>
      </x:c>
      <x:c r="H153" s="1"/>
    </x:row>
    <x:row r="154" ht="33" customHeight="1">
      <x:c r="A154" s="11"/>
      <x:c r="B154" s="15"/>
      <x:c r="C154" s="11"/>
      <x:c r="D154" s="11"/>
      <x:c r="E154" s="13"/>
      <x:c r="F154" s="11"/>
      <x:c r="G154" s="12" t="str">
        <x:f>IF(COUNTA(A154:F154)=0,"",IF('Запаси'!$D$4&lt;&gt;"Готово","Перевірте період",IF(OR(NOT(ISTEXT(A154)),LEN(TRIM(A154))=0),"Вкажіть код операції",IF(A154&lt;&gt;TRIM(A154),"Приберіть пробіли коду",IF(OR(ISNUMBER(FIND("~",A154)),ISNUMBER(FIND("*",A154)),ISNUMBER(FIND("?",A154)),ISNUMBER(FIND("&lt;",A154)),ISNUMBER(FIND("&gt;",A154)),ISNUMBER(FIND("=",A154))),"Код має спецсимвол",IF(COUNTIF($A$9:$A$208,"="&amp;A154)&gt;1,"Код операції повторюється",IF(NOT(ISNUMBER(B154)),"Вкажіть дату",IF(OR(B154&lt;&gt;INT(B154),B154&lt;'Запаси'!$B$4,B154&gt;'Запаси'!$B$5),"Перевірте дату",IF(OR(NOT(ISTEXT(C154)),LEN(TRIM(C154))=0),"Вкажіть код позиції",IF(OR(C154&lt;&gt;TRIM(C154),OR(ISNUMBER(FIND("~",C154)),ISNUMBER(FIND("*",C154)),ISNUMBER(FIND("?",C154)),ISNUMBER(FIND("&lt;",C154)),ISNUMBER(FIND("&gt;",C154)),ISNUMBER(FIND("=",C154)))),"Перевірте код позиції",IF(COUNTIF('Запаси'!$A$14:$A$33,"="&amp;C154)&lt;&gt;1,"Код позиції не знайдено",IF(AND(D154&lt;&gt;"Надходження",D154&lt;&gt;"Витрата"),"Вкажіть вид руху",IF(NOT(ISNUMBER(E154)),"Вкажіть кількість",IF(OR(E154&lt;=0,E154&gt;1000000,ROUND(E154,3)&lt;&gt;E154),"Перевірте кількість","Поля коректні"))))))))))))))</x:f>
      </x:c>
      <x:c r="H154" s="1"/>
    </x:row>
    <x:row r="155" ht="33" customHeight="1">
      <x:c r="A155" s="11"/>
      <x:c r="B155" s="15"/>
      <x:c r="C155" s="11"/>
      <x:c r="D155" s="11"/>
      <x:c r="E155" s="13"/>
      <x:c r="F155" s="11"/>
      <x:c r="G155" s="12" t="str">
        <x:f>IF(COUNTA(A155:F155)=0,"",IF('Запаси'!$D$4&lt;&gt;"Готово","Перевірте період",IF(OR(NOT(ISTEXT(A155)),LEN(TRIM(A155))=0),"Вкажіть код операції",IF(A155&lt;&gt;TRIM(A155),"Приберіть пробіли коду",IF(OR(ISNUMBER(FIND("~",A155)),ISNUMBER(FIND("*",A155)),ISNUMBER(FIND("?",A155)),ISNUMBER(FIND("&lt;",A155)),ISNUMBER(FIND("&gt;",A155)),ISNUMBER(FIND("=",A155))),"Код має спецсимвол",IF(COUNTIF($A$9:$A$208,"="&amp;A155)&gt;1,"Код операції повторюється",IF(NOT(ISNUMBER(B155)),"Вкажіть дату",IF(OR(B155&lt;&gt;INT(B155),B155&lt;'Запаси'!$B$4,B155&gt;'Запаси'!$B$5),"Перевірте дату",IF(OR(NOT(ISTEXT(C155)),LEN(TRIM(C155))=0),"Вкажіть код позиції",IF(OR(C155&lt;&gt;TRIM(C155),OR(ISNUMBER(FIND("~",C155)),ISNUMBER(FIND("*",C155)),ISNUMBER(FIND("?",C155)),ISNUMBER(FIND("&lt;",C155)),ISNUMBER(FIND("&gt;",C155)),ISNUMBER(FIND("=",C155)))),"Перевірте код позиції",IF(COUNTIF('Запаси'!$A$14:$A$33,"="&amp;C155)&lt;&gt;1,"Код позиції не знайдено",IF(AND(D155&lt;&gt;"Надходження",D155&lt;&gt;"Витрата"),"Вкажіть вид руху",IF(NOT(ISNUMBER(E155)),"Вкажіть кількість",IF(OR(E155&lt;=0,E155&gt;1000000,ROUND(E155,3)&lt;&gt;E155),"Перевірте кількість","Поля коректні"))))))))))))))</x:f>
      </x:c>
      <x:c r="H155" s="1"/>
    </x:row>
    <x:row r="156" ht="33" customHeight="1">
      <x:c r="A156" s="11"/>
      <x:c r="B156" s="15"/>
      <x:c r="C156" s="11"/>
      <x:c r="D156" s="11"/>
      <x:c r="E156" s="13"/>
      <x:c r="F156" s="11"/>
      <x:c r="G156" s="12" t="str">
        <x:f>IF(COUNTA(A156:F156)=0,"",IF('Запаси'!$D$4&lt;&gt;"Готово","Перевірте період",IF(OR(NOT(ISTEXT(A156)),LEN(TRIM(A156))=0),"Вкажіть код операції",IF(A156&lt;&gt;TRIM(A156),"Приберіть пробіли коду",IF(OR(ISNUMBER(FIND("~",A156)),ISNUMBER(FIND("*",A156)),ISNUMBER(FIND("?",A156)),ISNUMBER(FIND("&lt;",A156)),ISNUMBER(FIND("&gt;",A156)),ISNUMBER(FIND("=",A156))),"Код має спецсимвол",IF(COUNTIF($A$9:$A$208,"="&amp;A156)&gt;1,"Код операції повторюється",IF(NOT(ISNUMBER(B156)),"Вкажіть дату",IF(OR(B156&lt;&gt;INT(B156),B156&lt;'Запаси'!$B$4,B156&gt;'Запаси'!$B$5),"Перевірте дату",IF(OR(NOT(ISTEXT(C156)),LEN(TRIM(C156))=0),"Вкажіть код позиції",IF(OR(C156&lt;&gt;TRIM(C156),OR(ISNUMBER(FIND("~",C156)),ISNUMBER(FIND("*",C156)),ISNUMBER(FIND("?",C156)),ISNUMBER(FIND("&lt;",C156)),ISNUMBER(FIND("&gt;",C156)),ISNUMBER(FIND("=",C156)))),"Перевірте код позиції",IF(COUNTIF('Запаси'!$A$14:$A$33,"="&amp;C156)&lt;&gt;1,"Код позиції не знайдено",IF(AND(D156&lt;&gt;"Надходження",D156&lt;&gt;"Витрата"),"Вкажіть вид руху",IF(NOT(ISNUMBER(E156)),"Вкажіть кількість",IF(OR(E156&lt;=0,E156&gt;1000000,ROUND(E156,3)&lt;&gt;E156),"Перевірте кількість","Поля коректні"))))))))))))))</x:f>
      </x:c>
      <x:c r="H156" s="1"/>
    </x:row>
    <x:row r="157" ht="33" customHeight="1">
      <x:c r="A157" s="11"/>
      <x:c r="B157" s="15"/>
      <x:c r="C157" s="11"/>
      <x:c r="D157" s="11"/>
      <x:c r="E157" s="13"/>
      <x:c r="F157" s="11"/>
      <x:c r="G157" s="12" t="str">
        <x:f>IF(COUNTA(A157:F157)=0,"",IF('Запаси'!$D$4&lt;&gt;"Готово","Перевірте період",IF(OR(NOT(ISTEXT(A157)),LEN(TRIM(A157))=0),"Вкажіть код операції",IF(A157&lt;&gt;TRIM(A157),"Приберіть пробіли коду",IF(OR(ISNUMBER(FIND("~",A157)),ISNUMBER(FIND("*",A157)),ISNUMBER(FIND("?",A157)),ISNUMBER(FIND("&lt;",A157)),ISNUMBER(FIND("&gt;",A157)),ISNUMBER(FIND("=",A157))),"Код має спецсимвол",IF(COUNTIF($A$9:$A$208,"="&amp;A157)&gt;1,"Код операції повторюється",IF(NOT(ISNUMBER(B157)),"Вкажіть дату",IF(OR(B157&lt;&gt;INT(B157),B157&lt;'Запаси'!$B$4,B157&gt;'Запаси'!$B$5),"Перевірте дату",IF(OR(NOT(ISTEXT(C157)),LEN(TRIM(C157))=0),"Вкажіть код позиції",IF(OR(C157&lt;&gt;TRIM(C157),OR(ISNUMBER(FIND("~",C157)),ISNUMBER(FIND("*",C157)),ISNUMBER(FIND("?",C157)),ISNUMBER(FIND("&lt;",C157)),ISNUMBER(FIND("&gt;",C157)),ISNUMBER(FIND("=",C157)))),"Перевірте код позиції",IF(COUNTIF('Запаси'!$A$14:$A$33,"="&amp;C157)&lt;&gt;1,"Код позиції не знайдено",IF(AND(D157&lt;&gt;"Надходження",D157&lt;&gt;"Витрата"),"Вкажіть вид руху",IF(NOT(ISNUMBER(E157)),"Вкажіть кількість",IF(OR(E157&lt;=0,E157&gt;1000000,ROUND(E157,3)&lt;&gt;E157),"Перевірте кількість","Поля коректні"))))))))))))))</x:f>
      </x:c>
      <x:c r="H157" s="1"/>
    </x:row>
    <x:row r="158" ht="33" customHeight="1">
      <x:c r="A158" s="11"/>
      <x:c r="B158" s="15"/>
      <x:c r="C158" s="11"/>
      <x:c r="D158" s="11"/>
      <x:c r="E158" s="13"/>
      <x:c r="F158" s="11"/>
      <x:c r="G158" s="12" t="str">
        <x:f>IF(COUNTA(A158:F158)=0,"",IF('Запаси'!$D$4&lt;&gt;"Готово","Перевірте період",IF(OR(NOT(ISTEXT(A158)),LEN(TRIM(A158))=0),"Вкажіть код операції",IF(A158&lt;&gt;TRIM(A158),"Приберіть пробіли коду",IF(OR(ISNUMBER(FIND("~",A158)),ISNUMBER(FIND("*",A158)),ISNUMBER(FIND("?",A158)),ISNUMBER(FIND("&lt;",A158)),ISNUMBER(FIND("&gt;",A158)),ISNUMBER(FIND("=",A158))),"Код має спецсимвол",IF(COUNTIF($A$9:$A$208,"="&amp;A158)&gt;1,"Код операції повторюється",IF(NOT(ISNUMBER(B158)),"Вкажіть дату",IF(OR(B158&lt;&gt;INT(B158),B158&lt;'Запаси'!$B$4,B158&gt;'Запаси'!$B$5),"Перевірте дату",IF(OR(NOT(ISTEXT(C158)),LEN(TRIM(C158))=0),"Вкажіть код позиції",IF(OR(C158&lt;&gt;TRIM(C158),OR(ISNUMBER(FIND("~",C158)),ISNUMBER(FIND("*",C158)),ISNUMBER(FIND("?",C158)),ISNUMBER(FIND("&lt;",C158)),ISNUMBER(FIND("&gt;",C158)),ISNUMBER(FIND("=",C158)))),"Перевірте код позиції",IF(COUNTIF('Запаси'!$A$14:$A$33,"="&amp;C158)&lt;&gt;1,"Код позиції не знайдено",IF(AND(D158&lt;&gt;"Надходження",D158&lt;&gt;"Витрата"),"Вкажіть вид руху",IF(NOT(ISNUMBER(E158)),"Вкажіть кількість",IF(OR(E158&lt;=0,E158&gt;1000000,ROUND(E158,3)&lt;&gt;E158),"Перевірте кількість","Поля коректні"))))))))))))))</x:f>
      </x:c>
      <x:c r="H158" s="1"/>
    </x:row>
    <x:row r="159" ht="33" customHeight="1">
      <x:c r="A159" s="11"/>
      <x:c r="B159" s="15"/>
      <x:c r="C159" s="11"/>
      <x:c r="D159" s="11"/>
      <x:c r="E159" s="13"/>
      <x:c r="F159" s="11"/>
      <x:c r="G159" s="12" t="str">
        <x:f>IF(COUNTA(A159:F159)=0,"",IF('Запаси'!$D$4&lt;&gt;"Готово","Перевірте період",IF(OR(NOT(ISTEXT(A159)),LEN(TRIM(A159))=0),"Вкажіть код операції",IF(A159&lt;&gt;TRIM(A159),"Приберіть пробіли коду",IF(OR(ISNUMBER(FIND("~",A159)),ISNUMBER(FIND("*",A159)),ISNUMBER(FIND("?",A159)),ISNUMBER(FIND("&lt;",A159)),ISNUMBER(FIND("&gt;",A159)),ISNUMBER(FIND("=",A159))),"Код має спецсимвол",IF(COUNTIF($A$9:$A$208,"="&amp;A159)&gt;1,"Код операції повторюється",IF(NOT(ISNUMBER(B159)),"Вкажіть дату",IF(OR(B159&lt;&gt;INT(B159),B159&lt;'Запаси'!$B$4,B159&gt;'Запаси'!$B$5),"Перевірте дату",IF(OR(NOT(ISTEXT(C159)),LEN(TRIM(C159))=0),"Вкажіть код позиції",IF(OR(C159&lt;&gt;TRIM(C159),OR(ISNUMBER(FIND("~",C159)),ISNUMBER(FIND("*",C159)),ISNUMBER(FIND("?",C159)),ISNUMBER(FIND("&lt;",C159)),ISNUMBER(FIND("&gt;",C159)),ISNUMBER(FIND("=",C159)))),"Перевірте код позиції",IF(COUNTIF('Запаси'!$A$14:$A$33,"="&amp;C159)&lt;&gt;1,"Код позиції не знайдено",IF(AND(D159&lt;&gt;"Надходження",D159&lt;&gt;"Витрата"),"Вкажіть вид руху",IF(NOT(ISNUMBER(E159)),"Вкажіть кількість",IF(OR(E159&lt;=0,E159&gt;1000000,ROUND(E159,3)&lt;&gt;E159),"Перевірте кількість","Поля коректні"))))))))))))))</x:f>
      </x:c>
      <x:c r="H159" s="1"/>
    </x:row>
    <x:row r="160" ht="33" customHeight="1">
      <x:c r="A160" s="11"/>
      <x:c r="B160" s="15"/>
      <x:c r="C160" s="11"/>
      <x:c r="D160" s="11"/>
      <x:c r="E160" s="13"/>
      <x:c r="F160" s="11"/>
      <x:c r="G160" s="12" t="str">
        <x:f>IF(COUNTA(A160:F160)=0,"",IF('Запаси'!$D$4&lt;&gt;"Готово","Перевірте період",IF(OR(NOT(ISTEXT(A160)),LEN(TRIM(A160))=0),"Вкажіть код операції",IF(A160&lt;&gt;TRIM(A160),"Приберіть пробіли коду",IF(OR(ISNUMBER(FIND("~",A160)),ISNUMBER(FIND("*",A160)),ISNUMBER(FIND("?",A160)),ISNUMBER(FIND("&lt;",A160)),ISNUMBER(FIND("&gt;",A160)),ISNUMBER(FIND("=",A160))),"Код має спецсимвол",IF(COUNTIF($A$9:$A$208,"="&amp;A160)&gt;1,"Код операції повторюється",IF(NOT(ISNUMBER(B160)),"Вкажіть дату",IF(OR(B160&lt;&gt;INT(B160),B160&lt;'Запаси'!$B$4,B160&gt;'Запаси'!$B$5),"Перевірте дату",IF(OR(NOT(ISTEXT(C160)),LEN(TRIM(C160))=0),"Вкажіть код позиції",IF(OR(C160&lt;&gt;TRIM(C160),OR(ISNUMBER(FIND("~",C160)),ISNUMBER(FIND("*",C160)),ISNUMBER(FIND("?",C160)),ISNUMBER(FIND("&lt;",C160)),ISNUMBER(FIND("&gt;",C160)),ISNUMBER(FIND("=",C160)))),"Перевірте код позиції",IF(COUNTIF('Запаси'!$A$14:$A$33,"="&amp;C160)&lt;&gt;1,"Код позиції не знайдено",IF(AND(D160&lt;&gt;"Надходження",D160&lt;&gt;"Витрата"),"Вкажіть вид руху",IF(NOT(ISNUMBER(E160)),"Вкажіть кількість",IF(OR(E160&lt;=0,E160&gt;1000000,ROUND(E160,3)&lt;&gt;E160),"Перевірте кількість","Поля коректні"))))))))))))))</x:f>
      </x:c>
      <x:c r="H160" s="1"/>
    </x:row>
    <x:row r="161" ht="33" customHeight="1">
      <x:c r="A161" s="11"/>
      <x:c r="B161" s="15"/>
      <x:c r="C161" s="11"/>
      <x:c r="D161" s="11"/>
      <x:c r="E161" s="13"/>
      <x:c r="F161" s="11"/>
      <x:c r="G161" s="12" t="str">
        <x:f>IF(COUNTA(A161:F161)=0,"",IF('Запаси'!$D$4&lt;&gt;"Готово","Перевірте період",IF(OR(NOT(ISTEXT(A161)),LEN(TRIM(A161))=0),"Вкажіть код операції",IF(A161&lt;&gt;TRIM(A161),"Приберіть пробіли коду",IF(OR(ISNUMBER(FIND("~",A161)),ISNUMBER(FIND("*",A161)),ISNUMBER(FIND("?",A161)),ISNUMBER(FIND("&lt;",A161)),ISNUMBER(FIND("&gt;",A161)),ISNUMBER(FIND("=",A161))),"Код має спецсимвол",IF(COUNTIF($A$9:$A$208,"="&amp;A161)&gt;1,"Код операції повторюється",IF(NOT(ISNUMBER(B161)),"Вкажіть дату",IF(OR(B161&lt;&gt;INT(B161),B161&lt;'Запаси'!$B$4,B161&gt;'Запаси'!$B$5),"Перевірте дату",IF(OR(NOT(ISTEXT(C161)),LEN(TRIM(C161))=0),"Вкажіть код позиції",IF(OR(C161&lt;&gt;TRIM(C161),OR(ISNUMBER(FIND("~",C161)),ISNUMBER(FIND("*",C161)),ISNUMBER(FIND("?",C161)),ISNUMBER(FIND("&lt;",C161)),ISNUMBER(FIND("&gt;",C161)),ISNUMBER(FIND("=",C161)))),"Перевірте код позиції",IF(COUNTIF('Запаси'!$A$14:$A$33,"="&amp;C161)&lt;&gt;1,"Код позиції не знайдено",IF(AND(D161&lt;&gt;"Надходження",D161&lt;&gt;"Витрата"),"Вкажіть вид руху",IF(NOT(ISNUMBER(E161)),"Вкажіть кількість",IF(OR(E161&lt;=0,E161&gt;1000000,ROUND(E161,3)&lt;&gt;E161),"Перевірте кількість","Поля коректні"))))))))))))))</x:f>
      </x:c>
      <x:c r="H161" s="1"/>
    </x:row>
    <x:row r="162" ht="33" customHeight="1">
      <x:c r="A162" s="11"/>
      <x:c r="B162" s="15"/>
      <x:c r="C162" s="11"/>
      <x:c r="D162" s="11"/>
      <x:c r="E162" s="13"/>
      <x:c r="F162" s="11"/>
      <x:c r="G162" s="12" t="str">
        <x:f>IF(COUNTA(A162:F162)=0,"",IF('Запаси'!$D$4&lt;&gt;"Готово","Перевірте період",IF(OR(NOT(ISTEXT(A162)),LEN(TRIM(A162))=0),"Вкажіть код операції",IF(A162&lt;&gt;TRIM(A162),"Приберіть пробіли коду",IF(OR(ISNUMBER(FIND("~",A162)),ISNUMBER(FIND("*",A162)),ISNUMBER(FIND("?",A162)),ISNUMBER(FIND("&lt;",A162)),ISNUMBER(FIND("&gt;",A162)),ISNUMBER(FIND("=",A162))),"Код має спецсимвол",IF(COUNTIF($A$9:$A$208,"="&amp;A162)&gt;1,"Код операції повторюється",IF(NOT(ISNUMBER(B162)),"Вкажіть дату",IF(OR(B162&lt;&gt;INT(B162),B162&lt;'Запаси'!$B$4,B162&gt;'Запаси'!$B$5),"Перевірте дату",IF(OR(NOT(ISTEXT(C162)),LEN(TRIM(C162))=0),"Вкажіть код позиції",IF(OR(C162&lt;&gt;TRIM(C162),OR(ISNUMBER(FIND("~",C162)),ISNUMBER(FIND("*",C162)),ISNUMBER(FIND("?",C162)),ISNUMBER(FIND("&lt;",C162)),ISNUMBER(FIND("&gt;",C162)),ISNUMBER(FIND("=",C162)))),"Перевірте код позиції",IF(COUNTIF('Запаси'!$A$14:$A$33,"="&amp;C162)&lt;&gt;1,"Код позиції не знайдено",IF(AND(D162&lt;&gt;"Надходження",D162&lt;&gt;"Витрата"),"Вкажіть вид руху",IF(NOT(ISNUMBER(E162)),"Вкажіть кількість",IF(OR(E162&lt;=0,E162&gt;1000000,ROUND(E162,3)&lt;&gt;E162),"Перевірте кількість","Поля коректні"))))))))))))))</x:f>
      </x:c>
      <x:c r="H162" s="1"/>
    </x:row>
    <x:row r="163" ht="33" customHeight="1">
      <x:c r="A163" s="11"/>
      <x:c r="B163" s="15"/>
      <x:c r="C163" s="11"/>
      <x:c r="D163" s="11"/>
      <x:c r="E163" s="13"/>
      <x:c r="F163" s="11"/>
      <x:c r="G163" s="12" t="str">
        <x:f>IF(COUNTA(A163:F163)=0,"",IF('Запаси'!$D$4&lt;&gt;"Готово","Перевірте період",IF(OR(NOT(ISTEXT(A163)),LEN(TRIM(A163))=0),"Вкажіть код операції",IF(A163&lt;&gt;TRIM(A163),"Приберіть пробіли коду",IF(OR(ISNUMBER(FIND("~",A163)),ISNUMBER(FIND("*",A163)),ISNUMBER(FIND("?",A163)),ISNUMBER(FIND("&lt;",A163)),ISNUMBER(FIND("&gt;",A163)),ISNUMBER(FIND("=",A163))),"Код має спецсимвол",IF(COUNTIF($A$9:$A$208,"="&amp;A163)&gt;1,"Код операції повторюється",IF(NOT(ISNUMBER(B163)),"Вкажіть дату",IF(OR(B163&lt;&gt;INT(B163),B163&lt;'Запаси'!$B$4,B163&gt;'Запаси'!$B$5),"Перевірте дату",IF(OR(NOT(ISTEXT(C163)),LEN(TRIM(C163))=0),"Вкажіть код позиції",IF(OR(C163&lt;&gt;TRIM(C163),OR(ISNUMBER(FIND("~",C163)),ISNUMBER(FIND("*",C163)),ISNUMBER(FIND("?",C163)),ISNUMBER(FIND("&lt;",C163)),ISNUMBER(FIND("&gt;",C163)),ISNUMBER(FIND("=",C163)))),"Перевірте код позиції",IF(COUNTIF('Запаси'!$A$14:$A$33,"="&amp;C163)&lt;&gt;1,"Код позиції не знайдено",IF(AND(D163&lt;&gt;"Надходження",D163&lt;&gt;"Витрата"),"Вкажіть вид руху",IF(NOT(ISNUMBER(E163)),"Вкажіть кількість",IF(OR(E163&lt;=0,E163&gt;1000000,ROUND(E163,3)&lt;&gt;E163),"Перевірте кількість","Поля коректні"))))))))))))))</x:f>
      </x:c>
      <x:c r="H163" s="1"/>
    </x:row>
    <x:row r="164" ht="33" customHeight="1">
      <x:c r="A164" s="11"/>
      <x:c r="B164" s="15"/>
      <x:c r="C164" s="11"/>
      <x:c r="D164" s="11"/>
      <x:c r="E164" s="13"/>
      <x:c r="F164" s="11"/>
      <x:c r="G164" s="12" t="str">
        <x:f>IF(COUNTA(A164:F164)=0,"",IF('Запаси'!$D$4&lt;&gt;"Готово","Перевірте період",IF(OR(NOT(ISTEXT(A164)),LEN(TRIM(A164))=0),"Вкажіть код операції",IF(A164&lt;&gt;TRIM(A164),"Приберіть пробіли коду",IF(OR(ISNUMBER(FIND("~",A164)),ISNUMBER(FIND("*",A164)),ISNUMBER(FIND("?",A164)),ISNUMBER(FIND("&lt;",A164)),ISNUMBER(FIND("&gt;",A164)),ISNUMBER(FIND("=",A164))),"Код має спецсимвол",IF(COUNTIF($A$9:$A$208,"="&amp;A164)&gt;1,"Код операції повторюється",IF(NOT(ISNUMBER(B164)),"Вкажіть дату",IF(OR(B164&lt;&gt;INT(B164),B164&lt;'Запаси'!$B$4,B164&gt;'Запаси'!$B$5),"Перевірте дату",IF(OR(NOT(ISTEXT(C164)),LEN(TRIM(C164))=0),"Вкажіть код позиції",IF(OR(C164&lt;&gt;TRIM(C164),OR(ISNUMBER(FIND("~",C164)),ISNUMBER(FIND("*",C164)),ISNUMBER(FIND("?",C164)),ISNUMBER(FIND("&lt;",C164)),ISNUMBER(FIND("&gt;",C164)),ISNUMBER(FIND("=",C164)))),"Перевірте код позиції",IF(COUNTIF('Запаси'!$A$14:$A$33,"="&amp;C164)&lt;&gt;1,"Код позиції не знайдено",IF(AND(D164&lt;&gt;"Надходження",D164&lt;&gt;"Витрата"),"Вкажіть вид руху",IF(NOT(ISNUMBER(E164)),"Вкажіть кількість",IF(OR(E164&lt;=0,E164&gt;1000000,ROUND(E164,3)&lt;&gt;E164),"Перевірте кількість","Поля коректні"))))))))))))))</x:f>
      </x:c>
      <x:c r="H164" s="1"/>
    </x:row>
    <x:row r="165" ht="33" customHeight="1">
      <x:c r="A165" s="11"/>
      <x:c r="B165" s="15"/>
      <x:c r="C165" s="11"/>
      <x:c r="D165" s="11"/>
      <x:c r="E165" s="13"/>
      <x:c r="F165" s="11"/>
      <x:c r="G165" s="12" t="str">
        <x:f>IF(COUNTA(A165:F165)=0,"",IF('Запаси'!$D$4&lt;&gt;"Готово","Перевірте період",IF(OR(NOT(ISTEXT(A165)),LEN(TRIM(A165))=0),"Вкажіть код операції",IF(A165&lt;&gt;TRIM(A165),"Приберіть пробіли коду",IF(OR(ISNUMBER(FIND("~",A165)),ISNUMBER(FIND("*",A165)),ISNUMBER(FIND("?",A165)),ISNUMBER(FIND("&lt;",A165)),ISNUMBER(FIND("&gt;",A165)),ISNUMBER(FIND("=",A165))),"Код має спецсимвол",IF(COUNTIF($A$9:$A$208,"="&amp;A165)&gt;1,"Код операції повторюється",IF(NOT(ISNUMBER(B165)),"Вкажіть дату",IF(OR(B165&lt;&gt;INT(B165),B165&lt;'Запаси'!$B$4,B165&gt;'Запаси'!$B$5),"Перевірте дату",IF(OR(NOT(ISTEXT(C165)),LEN(TRIM(C165))=0),"Вкажіть код позиції",IF(OR(C165&lt;&gt;TRIM(C165),OR(ISNUMBER(FIND("~",C165)),ISNUMBER(FIND("*",C165)),ISNUMBER(FIND("?",C165)),ISNUMBER(FIND("&lt;",C165)),ISNUMBER(FIND("&gt;",C165)),ISNUMBER(FIND("=",C165)))),"Перевірте код позиції",IF(COUNTIF('Запаси'!$A$14:$A$33,"="&amp;C165)&lt;&gt;1,"Код позиції не знайдено",IF(AND(D165&lt;&gt;"Надходження",D165&lt;&gt;"Витрата"),"Вкажіть вид руху",IF(NOT(ISNUMBER(E165)),"Вкажіть кількість",IF(OR(E165&lt;=0,E165&gt;1000000,ROUND(E165,3)&lt;&gt;E165),"Перевірте кількість","Поля коректні"))))))))))))))</x:f>
      </x:c>
      <x:c r="H165" s="1"/>
    </x:row>
    <x:row r="166" ht="33" customHeight="1">
      <x:c r="A166" s="11"/>
      <x:c r="B166" s="15"/>
      <x:c r="C166" s="11"/>
      <x:c r="D166" s="11"/>
      <x:c r="E166" s="13"/>
      <x:c r="F166" s="11"/>
      <x:c r="G166" s="12" t="str">
        <x:f>IF(COUNTA(A166:F166)=0,"",IF('Запаси'!$D$4&lt;&gt;"Готово","Перевірте період",IF(OR(NOT(ISTEXT(A166)),LEN(TRIM(A166))=0),"Вкажіть код операції",IF(A166&lt;&gt;TRIM(A166),"Приберіть пробіли коду",IF(OR(ISNUMBER(FIND("~",A166)),ISNUMBER(FIND("*",A166)),ISNUMBER(FIND("?",A166)),ISNUMBER(FIND("&lt;",A166)),ISNUMBER(FIND("&gt;",A166)),ISNUMBER(FIND("=",A166))),"Код має спецсимвол",IF(COUNTIF($A$9:$A$208,"="&amp;A166)&gt;1,"Код операції повторюється",IF(NOT(ISNUMBER(B166)),"Вкажіть дату",IF(OR(B166&lt;&gt;INT(B166),B166&lt;'Запаси'!$B$4,B166&gt;'Запаси'!$B$5),"Перевірте дату",IF(OR(NOT(ISTEXT(C166)),LEN(TRIM(C166))=0),"Вкажіть код позиції",IF(OR(C166&lt;&gt;TRIM(C166),OR(ISNUMBER(FIND("~",C166)),ISNUMBER(FIND("*",C166)),ISNUMBER(FIND("?",C166)),ISNUMBER(FIND("&lt;",C166)),ISNUMBER(FIND("&gt;",C166)),ISNUMBER(FIND("=",C166)))),"Перевірте код позиції",IF(COUNTIF('Запаси'!$A$14:$A$33,"="&amp;C166)&lt;&gt;1,"Код позиції не знайдено",IF(AND(D166&lt;&gt;"Надходження",D166&lt;&gt;"Витрата"),"Вкажіть вид руху",IF(NOT(ISNUMBER(E166)),"Вкажіть кількість",IF(OR(E166&lt;=0,E166&gt;1000000,ROUND(E166,3)&lt;&gt;E166),"Перевірте кількість","Поля коректні"))))))))))))))</x:f>
      </x:c>
      <x:c r="H166" s="1"/>
    </x:row>
    <x:row r="167" ht="33" customHeight="1">
      <x:c r="A167" s="11"/>
      <x:c r="B167" s="15"/>
      <x:c r="C167" s="11"/>
      <x:c r="D167" s="11"/>
      <x:c r="E167" s="13"/>
      <x:c r="F167" s="11"/>
      <x:c r="G167" s="12" t="str">
        <x:f>IF(COUNTA(A167:F167)=0,"",IF('Запаси'!$D$4&lt;&gt;"Готово","Перевірте період",IF(OR(NOT(ISTEXT(A167)),LEN(TRIM(A167))=0),"Вкажіть код операції",IF(A167&lt;&gt;TRIM(A167),"Приберіть пробіли коду",IF(OR(ISNUMBER(FIND("~",A167)),ISNUMBER(FIND("*",A167)),ISNUMBER(FIND("?",A167)),ISNUMBER(FIND("&lt;",A167)),ISNUMBER(FIND("&gt;",A167)),ISNUMBER(FIND("=",A167))),"Код має спецсимвол",IF(COUNTIF($A$9:$A$208,"="&amp;A167)&gt;1,"Код операції повторюється",IF(NOT(ISNUMBER(B167)),"Вкажіть дату",IF(OR(B167&lt;&gt;INT(B167),B167&lt;'Запаси'!$B$4,B167&gt;'Запаси'!$B$5),"Перевірте дату",IF(OR(NOT(ISTEXT(C167)),LEN(TRIM(C167))=0),"Вкажіть код позиції",IF(OR(C167&lt;&gt;TRIM(C167),OR(ISNUMBER(FIND("~",C167)),ISNUMBER(FIND("*",C167)),ISNUMBER(FIND("?",C167)),ISNUMBER(FIND("&lt;",C167)),ISNUMBER(FIND("&gt;",C167)),ISNUMBER(FIND("=",C167)))),"Перевірте код позиції",IF(COUNTIF('Запаси'!$A$14:$A$33,"="&amp;C167)&lt;&gt;1,"Код позиції не знайдено",IF(AND(D167&lt;&gt;"Надходження",D167&lt;&gt;"Витрата"),"Вкажіть вид руху",IF(NOT(ISNUMBER(E167)),"Вкажіть кількість",IF(OR(E167&lt;=0,E167&gt;1000000,ROUND(E167,3)&lt;&gt;E167),"Перевірте кількість","Поля коректні"))))))))))))))</x:f>
      </x:c>
      <x:c r="H167" s="1"/>
    </x:row>
    <x:row r="168" ht="33" customHeight="1">
      <x:c r="A168" s="11"/>
      <x:c r="B168" s="15"/>
      <x:c r="C168" s="11"/>
      <x:c r="D168" s="11"/>
      <x:c r="E168" s="13"/>
      <x:c r="F168" s="11"/>
      <x:c r="G168" s="12" t="str">
        <x:f>IF(COUNTA(A168:F168)=0,"",IF('Запаси'!$D$4&lt;&gt;"Готово","Перевірте період",IF(OR(NOT(ISTEXT(A168)),LEN(TRIM(A168))=0),"Вкажіть код операції",IF(A168&lt;&gt;TRIM(A168),"Приберіть пробіли коду",IF(OR(ISNUMBER(FIND("~",A168)),ISNUMBER(FIND("*",A168)),ISNUMBER(FIND("?",A168)),ISNUMBER(FIND("&lt;",A168)),ISNUMBER(FIND("&gt;",A168)),ISNUMBER(FIND("=",A168))),"Код має спецсимвол",IF(COUNTIF($A$9:$A$208,"="&amp;A168)&gt;1,"Код операції повторюється",IF(NOT(ISNUMBER(B168)),"Вкажіть дату",IF(OR(B168&lt;&gt;INT(B168),B168&lt;'Запаси'!$B$4,B168&gt;'Запаси'!$B$5),"Перевірте дату",IF(OR(NOT(ISTEXT(C168)),LEN(TRIM(C168))=0),"Вкажіть код позиції",IF(OR(C168&lt;&gt;TRIM(C168),OR(ISNUMBER(FIND("~",C168)),ISNUMBER(FIND("*",C168)),ISNUMBER(FIND("?",C168)),ISNUMBER(FIND("&lt;",C168)),ISNUMBER(FIND("&gt;",C168)),ISNUMBER(FIND("=",C168)))),"Перевірте код позиції",IF(COUNTIF('Запаси'!$A$14:$A$33,"="&amp;C168)&lt;&gt;1,"Код позиції не знайдено",IF(AND(D168&lt;&gt;"Надходження",D168&lt;&gt;"Витрата"),"Вкажіть вид руху",IF(NOT(ISNUMBER(E168)),"Вкажіть кількість",IF(OR(E168&lt;=0,E168&gt;1000000,ROUND(E168,3)&lt;&gt;E168),"Перевірте кількість","Поля коректні"))))))))))))))</x:f>
      </x:c>
      <x:c r="H168" s="1"/>
    </x:row>
    <x:row r="169" ht="33" customHeight="1">
      <x:c r="A169" s="11"/>
      <x:c r="B169" s="15"/>
      <x:c r="C169" s="11"/>
      <x:c r="D169" s="11"/>
      <x:c r="E169" s="13"/>
      <x:c r="F169" s="11"/>
      <x:c r="G169" s="12" t="str">
        <x:f>IF(COUNTA(A169:F169)=0,"",IF('Запаси'!$D$4&lt;&gt;"Готово","Перевірте період",IF(OR(NOT(ISTEXT(A169)),LEN(TRIM(A169))=0),"Вкажіть код операції",IF(A169&lt;&gt;TRIM(A169),"Приберіть пробіли коду",IF(OR(ISNUMBER(FIND("~",A169)),ISNUMBER(FIND("*",A169)),ISNUMBER(FIND("?",A169)),ISNUMBER(FIND("&lt;",A169)),ISNUMBER(FIND("&gt;",A169)),ISNUMBER(FIND("=",A169))),"Код має спецсимвол",IF(COUNTIF($A$9:$A$208,"="&amp;A169)&gt;1,"Код операції повторюється",IF(NOT(ISNUMBER(B169)),"Вкажіть дату",IF(OR(B169&lt;&gt;INT(B169),B169&lt;'Запаси'!$B$4,B169&gt;'Запаси'!$B$5),"Перевірте дату",IF(OR(NOT(ISTEXT(C169)),LEN(TRIM(C169))=0),"Вкажіть код позиції",IF(OR(C169&lt;&gt;TRIM(C169),OR(ISNUMBER(FIND("~",C169)),ISNUMBER(FIND("*",C169)),ISNUMBER(FIND("?",C169)),ISNUMBER(FIND("&lt;",C169)),ISNUMBER(FIND("&gt;",C169)),ISNUMBER(FIND("=",C169)))),"Перевірте код позиції",IF(COUNTIF('Запаси'!$A$14:$A$33,"="&amp;C169)&lt;&gt;1,"Код позиції не знайдено",IF(AND(D169&lt;&gt;"Надходження",D169&lt;&gt;"Витрата"),"Вкажіть вид руху",IF(NOT(ISNUMBER(E169)),"Вкажіть кількість",IF(OR(E169&lt;=0,E169&gt;1000000,ROUND(E169,3)&lt;&gt;E169),"Перевірте кількість","Поля коректні"))))))))))))))</x:f>
      </x:c>
      <x:c r="H169" s="1"/>
    </x:row>
    <x:row r="170" ht="33" customHeight="1">
      <x:c r="A170" s="11"/>
      <x:c r="B170" s="15"/>
      <x:c r="C170" s="11"/>
      <x:c r="D170" s="11"/>
      <x:c r="E170" s="13"/>
      <x:c r="F170" s="11"/>
      <x:c r="G170" s="12" t="str">
        <x:f>IF(COUNTA(A170:F170)=0,"",IF('Запаси'!$D$4&lt;&gt;"Готово","Перевірте період",IF(OR(NOT(ISTEXT(A170)),LEN(TRIM(A170))=0),"Вкажіть код операції",IF(A170&lt;&gt;TRIM(A170),"Приберіть пробіли коду",IF(OR(ISNUMBER(FIND("~",A170)),ISNUMBER(FIND("*",A170)),ISNUMBER(FIND("?",A170)),ISNUMBER(FIND("&lt;",A170)),ISNUMBER(FIND("&gt;",A170)),ISNUMBER(FIND("=",A170))),"Код має спецсимвол",IF(COUNTIF($A$9:$A$208,"="&amp;A170)&gt;1,"Код операції повторюється",IF(NOT(ISNUMBER(B170)),"Вкажіть дату",IF(OR(B170&lt;&gt;INT(B170),B170&lt;'Запаси'!$B$4,B170&gt;'Запаси'!$B$5),"Перевірте дату",IF(OR(NOT(ISTEXT(C170)),LEN(TRIM(C170))=0),"Вкажіть код позиції",IF(OR(C170&lt;&gt;TRIM(C170),OR(ISNUMBER(FIND("~",C170)),ISNUMBER(FIND("*",C170)),ISNUMBER(FIND("?",C170)),ISNUMBER(FIND("&lt;",C170)),ISNUMBER(FIND("&gt;",C170)),ISNUMBER(FIND("=",C170)))),"Перевірте код позиції",IF(COUNTIF('Запаси'!$A$14:$A$33,"="&amp;C170)&lt;&gt;1,"Код позиції не знайдено",IF(AND(D170&lt;&gt;"Надходження",D170&lt;&gt;"Витрата"),"Вкажіть вид руху",IF(NOT(ISNUMBER(E170)),"Вкажіть кількість",IF(OR(E170&lt;=0,E170&gt;1000000,ROUND(E170,3)&lt;&gt;E170),"Перевірте кількість","Поля коректні"))))))))))))))</x:f>
      </x:c>
      <x:c r="H170" s="1"/>
    </x:row>
    <x:row r="171" ht="33" customHeight="1">
      <x:c r="A171" s="11"/>
      <x:c r="B171" s="15"/>
      <x:c r="C171" s="11"/>
      <x:c r="D171" s="11"/>
      <x:c r="E171" s="13"/>
      <x:c r="F171" s="11"/>
      <x:c r="G171" s="12" t="str">
        <x:f>IF(COUNTA(A171:F171)=0,"",IF('Запаси'!$D$4&lt;&gt;"Готово","Перевірте період",IF(OR(NOT(ISTEXT(A171)),LEN(TRIM(A171))=0),"Вкажіть код операції",IF(A171&lt;&gt;TRIM(A171),"Приберіть пробіли коду",IF(OR(ISNUMBER(FIND("~",A171)),ISNUMBER(FIND("*",A171)),ISNUMBER(FIND("?",A171)),ISNUMBER(FIND("&lt;",A171)),ISNUMBER(FIND("&gt;",A171)),ISNUMBER(FIND("=",A171))),"Код має спецсимвол",IF(COUNTIF($A$9:$A$208,"="&amp;A171)&gt;1,"Код операції повторюється",IF(NOT(ISNUMBER(B171)),"Вкажіть дату",IF(OR(B171&lt;&gt;INT(B171),B171&lt;'Запаси'!$B$4,B171&gt;'Запаси'!$B$5),"Перевірте дату",IF(OR(NOT(ISTEXT(C171)),LEN(TRIM(C171))=0),"Вкажіть код позиції",IF(OR(C171&lt;&gt;TRIM(C171),OR(ISNUMBER(FIND("~",C171)),ISNUMBER(FIND("*",C171)),ISNUMBER(FIND("?",C171)),ISNUMBER(FIND("&lt;",C171)),ISNUMBER(FIND("&gt;",C171)),ISNUMBER(FIND("=",C171)))),"Перевірте код позиції",IF(COUNTIF('Запаси'!$A$14:$A$33,"="&amp;C171)&lt;&gt;1,"Код позиції не знайдено",IF(AND(D171&lt;&gt;"Надходження",D171&lt;&gt;"Витрата"),"Вкажіть вид руху",IF(NOT(ISNUMBER(E171)),"Вкажіть кількість",IF(OR(E171&lt;=0,E171&gt;1000000,ROUND(E171,3)&lt;&gt;E171),"Перевірте кількість","Поля коректні"))))))))))))))</x:f>
      </x:c>
      <x:c r="H171" s="1"/>
    </x:row>
    <x:row r="172" ht="33" customHeight="1">
      <x:c r="A172" s="11"/>
      <x:c r="B172" s="15"/>
      <x:c r="C172" s="11"/>
      <x:c r="D172" s="11"/>
      <x:c r="E172" s="13"/>
      <x:c r="F172" s="11"/>
      <x:c r="G172" s="12" t="str">
        <x:f>IF(COUNTA(A172:F172)=0,"",IF('Запаси'!$D$4&lt;&gt;"Готово","Перевірте період",IF(OR(NOT(ISTEXT(A172)),LEN(TRIM(A172))=0),"Вкажіть код операції",IF(A172&lt;&gt;TRIM(A172),"Приберіть пробіли коду",IF(OR(ISNUMBER(FIND("~",A172)),ISNUMBER(FIND("*",A172)),ISNUMBER(FIND("?",A172)),ISNUMBER(FIND("&lt;",A172)),ISNUMBER(FIND("&gt;",A172)),ISNUMBER(FIND("=",A172))),"Код має спецсимвол",IF(COUNTIF($A$9:$A$208,"="&amp;A172)&gt;1,"Код операції повторюється",IF(NOT(ISNUMBER(B172)),"Вкажіть дату",IF(OR(B172&lt;&gt;INT(B172),B172&lt;'Запаси'!$B$4,B172&gt;'Запаси'!$B$5),"Перевірте дату",IF(OR(NOT(ISTEXT(C172)),LEN(TRIM(C172))=0),"Вкажіть код позиції",IF(OR(C172&lt;&gt;TRIM(C172),OR(ISNUMBER(FIND("~",C172)),ISNUMBER(FIND("*",C172)),ISNUMBER(FIND("?",C172)),ISNUMBER(FIND("&lt;",C172)),ISNUMBER(FIND("&gt;",C172)),ISNUMBER(FIND("=",C172)))),"Перевірте код позиції",IF(COUNTIF('Запаси'!$A$14:$A$33,"="&amp;C172)&lt;&gt;1,"Код позиції не знайдено",IF(AND(D172&lt;&gt;"Надходження",D172&lt;&gt;"Витрата"),"Вкажіть вид руху",IF(NOT(ISNUMBER(E172)),"Вкажіть кількість",IF(OR(E172&lt;=0,E172&gt;1000000,ROUND(E172,3)&lt;&gt;E172),"Перевірте кількість","Поля коректні"))))))))))))))</x:f>
      </x:c>
      <x:c r="H172" s="1"/>
    </x:row>
    <x:row r="173" ht="33" customHeight="1">
      <x:c r="A173" s="11"/>
      <x:c r="B173" s="15"/>
      <x:c r="C173" s="11"/>
      <x:c r="D173" s="11"/>
      <x:c r="E173" s="13"/>
      <x:c r="F173" s="11"/>
      <x:c r="G173" s="12" t="str">
        <x:f>IF(COUNTA(A173:F173)=0,"",IF('Запаси'!$D$4&lt;&gt;"Готово","Перевірте період",IF(OR(NOT(ISTEXT(A173)),LEN(TRIM(A173))=0),"Вкажіть код операції",IF(A173&lt;&gt;TRIM(A173),"Приберіть пробіли коду",IF(OR(ISNUMBER(FIND("~",A173)),ISNUMBER(FIND("*",A173)),ISNUMBER(FIND("?",A173)),ISNUMBER(FIND("&lt;",A173)),ISNUMBER(FIND("&gt;",A173)),ISNUMBER(FIND("=",A173))),"Код має спецсимвол",IF(COUNTIF($A$9:$A$208,"="&amp;A173)&gt;1,"Код операції повторюється",IF(NOT(ISNUMBER(B173)),"Вкажіть дату",IF(OR(B173&lt;&gt;INT(B173),B173&lt;'Запаси'!$B$4,B173&gt;'Запаси'!$B$5),"Перевірте дату",IF(OR(NOT(ISTEXT(C173)),LEN(TRIM(C173))=0),"Вкажіть код позиції",IF(OR(C173&lt;&gt;TRIM(C173),OR(ISNUMBER(FIND("~",C173)),ISNUMBER(FIND("*",C173)),ISNUMBER(FIND("?",C173)),ISNUMBER(FIND("&lt;",C173)),ISNUMBER(FIND("&gt;",C173)),ISNUMBER(FIND("=",C173)))),"Перевірте код позиції",IF(COUNTIF('Запаси'!$A$14:$A$33,"="&amp;C173)&lt;&gt;1,"Код позиції не знайдено",IF(AND(D173&lt;&gt;"Надходження",D173&lt;&gt;"Витрата"),"Вкажіть вид руху",IF(NOT(ISNUMBER(E173)),"Вкажіть кількість",IF(OR(E173&lt;=0,E173&gt;1000000,ROUND(E173,3)&lt;&gt;E173),"Перевірте кількість","Поля коректні"))))))))))))))</x:f>
      </x:c>
      <x:c r="H173" s="1"/>
    </x:row>
    <x:row r="174" ht="33" customHeight="1">
      <x:c r="A174" s="11"/>
      <x:c r="B174" s="15"/>
      <x:c r="C174" s="11"/>
      <x:c r="D174" s="11"/>
      <x:c r="E174" s="13"/>
      <x:c r="F174" s="11"/>
      <x:c r="G174" s="12" t="str">
        <x:f>IF(COUNTA(A174:F174)=0,"",IF('Запаси'!$D$4&lt;&gt;"Готово","Перевірте період",IF(OR(NOT(ISTEXT(A174)),LEN(TRIM(A174))=0),"Вкажіть код операції",IF(A174&lt;&gt;TRIM(A174),"Приберіть пробіли коду",IF(OR(ISNUMBER(FIND("~",A174)),ISNUMBER(FIND("*",A174)),ISNUMBER(FIND("?",A174)),ISNUMBER(FIND("&lt;",A174)),ISNUMBER(FIND("&gt;",A174)),ISNUMBER(FIND("=",A174))),"Код має спецсимвол",IF(COUNTIF($A$9:$A$208,"="&amp;A174)&gt;1,"Код операції повторюється",IF(NOT(ISNUMBER(B174)),"Вкажіть дату",IF(OR(B174&lt;&gt;INT(B174),B174&lt;'Запаси'!$B$4,B174&gt;'Запаси'!$B$5),"Перевірте дату",IF(OR(NOT(ISTEXT(C174)),LEN(TRIM(C174))=0),"Вкажіть код позиції",IF(OR(C174&lt;&gt;TRIM(C174),OR(ISNUMBER(FIND("~",C174)),ISNUMBER(FIND("*",C174)),ISNUMBER(FIND("?",C174)),ISNUMBER(FIND("&lt;",C174)),ISNUMBER(FIND("&gt;",C174)),ISNUMBER(FIND("=",C174)))),"Перевірте код позиції",IF(COUNTIF('Запаси'!$A$14:$A$33,"="&amp;C174)&lt;&gt;1,"Код позиції не знайдено",IF(AND(D174&lt;&gt;"Надходження",D174&lt;&gt;"Витрата"),"Вкажіть вид руху",IF(NOT(ISNUMBER(E174)),"Вкажіть кількість",IF(OR(E174&lt;=0,E174&gt;1000000,ROUND(E174,3)&lt;&gt;E174),"Перевірте кількість","Поля коректні"))))))))))))))</x:f>
      </x:c>
      <x:c r="H174" s="1"/>
    </x:row>
    <x:row r="175" ht="33" customHeight="1">
      <x:c r="A175" s="11"/>
      <x:c r="B175" s="15"/>
      <x:c r="C175" s="11"/>
      <x:c r="D175" s="11"/>
      <x:c r="E175" s="13"/>
      <x:c r="F175" s="11"/>
      <x:c r="G175" s="12" t="str">
        <x:f>IF(COUNTA(A175:F175)=0,"",IF('Запаси'!$D$4&lt;&gt;"Готово","Перевірте період",IF(OR(NOT(ISTEXT(A175)),LEN(TRIM(A175))=0),"Вкажіть код операції",IF(A175&lt;&gt;TRIM(A175),"Приберіть пробіли коду",IF(OR(ISNUMBER(FIND("~",A175)),ISNUMBER(FIND("*",A175)),ISNUMBER(FIND("?",A175)),ISNUMBER(FIND("&lt;",A175)),ISNUMBER(FIND("&gt;",A175)),ISNUMBER(FIND("=",A175))),"Код має спецсимвол",IF(COUNTIF($A$9:$A$208,"="&amp;A175)&gt;1,"Код операції повторюється",IF(NOT(ISNUMBER(B175)),"Вкажіть дату",IF(OR(B175&lt;&gt;INT(B175),B175&lt;'Запаси'!$B$4,B175&gt;'Запаси'!$B$5),"Перевірте дату",IF(OR(NOT(ISTEXT(C175)),LEN(TRIM(C175))=0),"Вкажіть код позиції",IF(OR(C175&lt;&gt;TRIM(C175),OR(ISNUMBER(FIND("~",C175)),ISNUMBER(FIND("*",C175)),ISNUMBER(FIND("?",C175)),ISNUMBER(FIND("&lt;",C175)),ISNUMBER(FIND("&gt;",C175)),ISNUMBER(FIND("=",C175)))),"Перевірте код позиції",IF(COUNTIF('Запаси'!$A$14:$A$33,"="&amp;C175)&lt;&gt;1,"Код позиції не знайдено",IF(AND(D175&lt;&gt;"Надходження",D175&lt;&gt;"Витрата"),"Вкажіть вид руху",IF(NOT(ISNUMBER(E175)),"Вкажіть кількість",IF(OR(E175&lt;=0,E175&gt;1000000,ROUND(E175,3)&lt;&gt;E175),"Перевірте кількість","Поля коректні"))))))))))))))</x:f>
      </x:c>
      <x:c r="H175" s="1"/>
    </x:row>
    <x:row r="176" ht="33" customHeight="1">
      <x:c r="A176" s="11"/>
      <x:c r="B176" s="15"/>
      <x:c r="C176" s="11"/>
      <x:c r="D176" s="11"/>
      <x:c r="E176" s="13"/>
      <x:c r="F176" s="11"/>
      <x:c r="G176" s="12" t="str">
        <x:f>IF(COUNTA(A176:F176)=0,"",IF('Запаси'!$D$4&lt;&gt;"Готово","Перевірте період",IF(OR(NOT(ISTEXT(A176)),LEN(TRIM(A176))=0),"Вкажіть код операції",IF(A176&lt;&gt;TRIM(A176),"Приберіть пробіли коду",IF(OR(ISNUMBER(FIND("~",A176)),ISNUMBER(FIND("*",A176)),ISNUMBER(FIND("?",A176)),ISNUMBER(FIND("&lt;",A176)),ISNUMBER(FIND("&gt;",A176)),ISNUMBER(FIND("=",A176))),"Код має спецсимвол",IF(COUNTIF($A$9:$A$208,"="&amp;A176)&gt;1,"Код операції повторюється",IF(NOT(ISNUMBER(B176)),"Вкажіть дату",IF(OR(B176&lt;&gt;INT(B176),B176&lt;'Запаси'!$B$4,B176&gt;'Запаси'!$B$5),"Перевірте дату",IF(OR(NOT(ISTEXT(C176)),LEN(TRIM(C176))=0),"Вкажіть код позиції",IF(OR(C176&lt;&gt;TRIM(C176),OR(ISNUMBER(FIND("~",C176)),ISNUMBER(FIND("*",C176)),ISNUMBER(FIND("?",C176)),ISNUMBER(FIND("&lt;",C176)),ISNUMBER(FIND("&gt;",C176)),ISNUMBER(FIND("=",C176)))),"Перевірте код позиції",IF(COUNTIF('Запаси'!$A$14:$A$33,"="&amp;C176)&lt;&gt;1,"Код позиції не знайдено",IF(AND(D176&lt;&gt;"Надходження",D176&lt;&gt;"Витрата"),"Вкажіть вид руху",IF(NOT(ISNUMBER(E176)),"Вкажіть кількість",IF(OR(E176&lt;=0,E176&gt;1000000,ROUND(E176,3)&lt;&gt;E176),"Перевірте кількість","Поля коректні"))))))))))))))</x:f>
      </x:c>
      <x:c r="H176" s="1"/>
    </x:row>
    <x:row r="177" ht="33" customHeight="1">
      <x:c r="A177" s="11"/>
      <x:c r="B177" s="15"/>
      <x:c r="C177" s="11"/>
      <x:c r="D177" s="11"/>
      <x:c r="E177" s="13"/>
      <x:c r="F177" s="11"/>
      <x:c r="G177" s="12" t="str">
        <x:f>IF(COUNTA(A177:F177)=0,"",IF('Запаси'!$D$4&lt;&gt;"Готово","Перевірте період",IF(OR(NOT(ISTEXT(A177)),LEN(TRIM(A177))=0),"Вкажіть код операції",IF(A177&lt;&gt;TRIM(A177),"Приберіть пробіли коду",IF(OR(ISNUMBER(FIND("~",A177)),ISNUMBER(FIND("*",A177)),ISNUMBER(FIND("?",A177)),ISNUMBER(FIND("&lt;",A177)),ISNUMBER(FIND("&gt;",A177)),ISNUMBER(FIND("=",A177))),"Код має спецсимвол",IF(COUNTIF($A$9:$A$208,"="&amp;A177)&gt;1,"Код операції повторюється",IF(NOT(ISNUMBER(B177)),"Вкажіть дату",IF(OR(B177&lt;&gt;INT(B177),B177&lt;'Запаси'!$B$4,B177&gt;'Запаси'!$B$5),"Перевірте дату",IF(OR(NOT(ISTEXT(C177)),LEN(TRIM(C177))=0),"Вкажіть код позиції",IF(OR(C177&lt;&gt;TRIM(C177),OR(ISNUMBER(FIND("~",C177)),ISNUMBER(FIND("*",C177)),ISNUMBER(FIND("?",C177)),ISNUMBER(FIND("&lt;",C177)),ISNUMBER(FIND("&gt;",C177)),ISNUMBER(FIND("=",C177)))),"Перевірте код позиції",IF(COUNTIF('Запаси'!$A$14:$A$33,"="&amp;C177)&lt;&gt;1,"Код позиції не знайдено",IF(AND(D177&lt;&gt;"Надходження",D177&lt;&gt;"Витрата"),"Вкажіть вид руху",IF(NOT(ISNUMBER(E177)),"Вкажіть кількість",IF(OR(E177&lt;=0,E177&gt;1000000,ROUND(E177,3)&lt;&gt;E177),"Перевірте кількість","Поля коректні"))))))))))))))</x:f>
      </x:c>
      <x:c r="H177" s="1"/>
    </x:row>
    <x:row r="178" ht="33" customHeight="1">
      <x:c r="A178" s="11"/>
      <x:c r="B178" s="15"/>
      <x:c r="C178" s="11"/>
      <x:c r="D178" s="11"/>
      <x:c r="E178" s="13"/>
      <x:c r="F178" s="11"/>
      <x:c r="G178" s="12" t="str">
        <x:f>IF(COUNTA(A178:F178)=0,"",IF('Запаси'!$D$4&lt;&gt;"Готово","Перевірте період",IF(OR(NOT(ISTEXT(A178)),LEN(TRIM(A178))=0),"Вкажіть код операції",IF(A178&lt;&gt;TRIM(A178),"Приберіть пробіли коду",IF(OR(ISNUMBER(FIND("~",A178)),ISNUMBER(FIND("*",A178)),ISNUMBER(FIND("?",A178)),ISNUMBER(FIND("&lt;",A178)),ISNUMBER(FIND("&gt;",A178)),ISNUMBER(FIND("=",A178))),"Код має спецсимвол",IF(COUNTIF($A$9:$A$208,"="&amp;A178)&gt;1,"Код операції повторюється",IF(NOT(ISNUMBER(B178)),"Вкажіть дату",IF(OR(B178&lt;&gt;INT(B178),B178&lt;'Запаси'!$B$4,B178&gt;'Запаси'!$B$5),"Перевірте дату",IF(OR(NOT(ISTEXT(C178)),LEN(TRIM(C178))=0),"Вкажіть код позиції",IF(OR(C178&lt;&gt;TRIM(C178),OR(ISNUMBER(FIND("~",C178)),ISNUMBER(FIND("*",C178)),ISNUMBER(FIND("?",C178)),ISNUMBER(FIND("&lt;",C178)),ISNUMBER(FIND("&gt;",C178)),ISNUMBER(FIND("=",C178)))),"Перевірте код позиції",IF(COUNTIF('Запаси'!$A$14:$A$33,"="&amp;C178)&lt;&gt;1,"Код позиції не знайдено",IF(AND(D178&lt;&gt;"Надходження",D178&lt;&gt;"Витрата"),"Вкажіть вид руху",IF(NOT(ISNUMBER(E178)),"Вкажіть кількість",IF(OR(E178&lt;=0,E178&gt;1000000,ROUND(E178,3)&lt;&gt;E178),"Перевірте кількість","Поля коректні"))))))))))))))</x:f>
      </x:c>
      <x:c r="H178" s="1"/>
    </x:row>
    <x:row r="179" ht="33" customHeight="1">
      <x:c r="A179" s="11"/>
      <x:c r="B179" s="15"/>
      <x:c r="C179" s="11"/>
      <x:c r="D179" s="11"/>
      <x:c r="E179" s="13"/>
      <x:c r="F179" s="11"/>
      <x:c r="G179" s="12" t="str">
        <x:f>IF(COUNTA(A179:F179)=0,"",IF('Запаси'!$D$4&lt;&gt;"Готово","Перевірте період",IF(OR(NOT(ISTEXT(A179)),LEN(TRIM(A179))=0),"Вкажіть код операції",IF(A179&lt;&gt;TRIM(A179),"Приберіть пробіли коду",IF(OR(ISNUMBER(FIND("~",A179)),ISNUMBER(FIND("*",A179)),ISNUMBER(FIND("?",A179)),ISNUMBER(FIND("&lt;",A179)),ISNUMBER(FIND("&gt;",A179)),ISNUMBER(FIND("=",A179))),"Код має спецсимвол",IF(COUNTIF($A$9:$A$208,"="&amp;A179)&gt;1,"Код операції повторюється",IF(NOT(ISNUMBER(B179)),"Вкажіть дату",IF(OR(B179&lt;&gt;INT(B179),B179&lt;'Запаси'!$B$4,B179&gt;'Запаси'!$B$5),"Перевірте дату",IF(OR(NOT(ISTEXT(C179)),LEN(TRIM(C179))=0),"Вкажіть код позиції",IF(OR(C179&lt;&gt;TRIM(C179),OR(ISNUMBER(FIND("~",C179)),ISNUMBER(FIND("*",C179)),ISNUMBER(FIND("?",C179)),ISNUMBER(FIND("&lt;",C179)),ISNUMBER(FIND("&gt;",C179)),ISNUMBER(FIND("=",C179)))),"Перевірте код позиції",IF(COUNTIF('Запаси'!$A$14:$A$33,"="&amp;C179)&lt;&gt;1,"Код позиції не знайдено",IF(AND(D179&lt;&gt;"Надходження",D179&lt;&gt;"Витрата"),"Вкажіть вид руху",IF(NOT(ISNUMBER(E179)),"Вкажіть кількість",IF(OR(E179&lt;=0,E179&gt;1000000,ROUND(E179,3)&lt;&gt;E179),"Перевірте кількість","Поля коректні"))))))))))))))</x:f>
      </x:c>
      <x:c r="H179" s="1"/>
    </x:row>
    <x:row r="180" ht="33" customHeight="1">
      <x:c r="A180" s="11"/>
      <x:c r="B180" s="15"/>
      <x:c r="C180" s="11"/>
      <x:c r="D180" s="11"/>
      <x:c r="E180" s="13"/>
      <x:c r="F180" s="11"/>
      <x:c r="G180" s="12" t="str">
        <x:f>IF(COUNTA(A180:F180)=0,"",IF('Запаси'!$D$4&lt;&gt;"Готово","Перевірте період",IF(OR(NOT(ISTEXT(A180)),LEN(TRIM(A180))=0),"Вкажіть код операції",IF(A180&lt;&gt;TRIM(A180),"Приберіть пробіли коду",IF(OR(ISNUMBER(FIND("~",A180)),ISNUMBER(FIND("*",A180)),ISNUMBER(FIND("?",A180)),ISNUMBER(FIND("&lt;",A180)),ISNUMBER(FIND("&gt;",A180)),ISNUMBER(FIND("=",A180))),"Код має спецсимвол",IF(COUNTIF($A$9:$A$208,"="&amp;A180)&gt;1,"Код операції повторюється",IF(NOT(ISNUMBER(B180)),"Вкажіть дату",IF(OR(B180&lt;&gt;INT(B180),B180&lt;'Запаси'!$B$4,B180&gt;'Запаси'!$B$5),"Перевірте дату",IF(OR(NOT(ISTEXT(C180)),LEN(TRIM(C180))=0),"Вкажіть код позиції",IF(OR(C180&lt;&gt;TRIM(C180),OR(ISNUMBER(FIND("~",C180)),ISNUMBER(FIND("*",C180)),ISNUMBER(FIND("?",C180)),ISNUMBER(FIND("&lt;",C180)),ISNUMBER(FIND("&gt;",C180)),ISNUMBER(FIND("=",C180)))),"Перевірте код позиції",IF(COUNTIF('Запаси'!$A$14:$A$33,"="&amp;C180)&lt;&gt;1,"Код позиції не знайдено",IF(AND(D180&lt;&gt;"Надходження",D180&lt;&gt;"Витрата"),"Вкажіть вид руху",IF(NOT(ISNUMBER(E180)),"Вкажіть кількість",IF(OR(E180&lt;=0,E180&gt;1000000,ROUND(E180,3)&lt;&gt;E180),"Перевірте кількість","Поля коректні"))))))))))))))</x:f>
      </x:c>
      <x:c r="H180" s="1"/>
    </x:row>
    <x:row r="181" ht="33" customHeight="1">
      <x:c r="A181" s="11"/>
      <x:c r="B181" s="15"/>
      <x:c r="C181" s="11"/>
      <x:c r="D181" s="11"/>
      <x:c r="E181" s="13"/>
      <x:c r="F181" s="11"/>
      <x:c r="G181" s="12" t="str">
        <x:f>IF(COUNTA(A181:F181)=0,"",IF('Запаси'!$D$4&lt;&gt;"Готово","Перевірте період",IF(OR(NOT(ISTEXT(A181)),LEN(TRIM(A181))=0),"Вкажіть код операції",IF(A181&lt;&gt;TRIM(A181),"Приберіть пробіли коду",IF(OR(ISNUMBER(FIND("~",A181)),ISNUMBER(FIND("*",A181)),ISNUMBER(FIND("?",A181)),ISNUMBER(FIND("&lt;",A181)),ISNUMBER(FIND("&gt;",A181)),ISNUMBER(FIND("=",A181))),"Код має спецсимвол",IF(COUNTIF($A$9:$A$208,"="&amp;A181)&gt;1,"Код операції повторюється",IF(NOT(ISNUMBER(B181)),"Вкажіть дату",IF(OR(B181&lt;&gt;INT(B181),B181&lt;'Запаси'!$B$4,B181&gt;'Запаси'!$B$5),"Перевірте дату",IF(OR(NOT(ISTEXT(C181)),LEN(TRIM(C181))=0),"Вкажіть код позиції",IF(OR(C181&lt;&gt;TRIM(C181),OR(ISNUMBER(FIND("~",C181)),ISNUMBER(FIND("*",C181)),ISNUMBER(FIND("?",C181)),ISNUMBER(FIND("&lt;",C181)),ISNUMBER(FIND("&gt;",C181)),ISNUMBER(FIND("=",C181)))),"Перевірте код позиції",IF(COUNTIF('Запаси'!$A$14:$A$33,"="&amp;C181)&lt;&gt;1,"Код позиції не знайдено",IF(AND(D181&lt;&gt;"Надходження",D181&lt;&gt;"Витрата"),"Вкажіть вид руху",IF(NOT(ISNUMBER(E181)),"Вкажіть кількість",IF(OR(E181&lt;=0,E181&gt;1000000,ROUND(E181,3)&lt;&gt;E181),"Перевірте кількість","Поля коректні"))))))))))))))</x:f>
      </x:c>
      <x:c r="H181" s="1"/>
    </x:row>
    <x:row r="182" ht="33" customHeight="1">
      <x:c r="A182" s="11"/>
      <x:c r="B182" s="15"/>
      <x:c r="C182" s="11"/>
      <x:c r="D182" s="11"/>
      <x:c r="E182" s="13"/>
      <x:c r="F182" s="11"/>
      <x:c r="G182" s="12" t="str">
        <x:f>IF(COUNTA(A182:F182)=0,"",IF('Запаси'!$D$4&lt;&gt;"Готово","Перевірте період",IF(OR(NOT(ISTEXT(A182)),LEN(TRIM(A182))=0),"Вкажіть код операції",IF(A182&lt;&gt;TRIM(A182),"Приберіть пробіли коду",IF(OR(ISNUMBER(FIND("~",A182)),ISNUMBER(FIND("*",A182)),ISNUMBER(FIND("?",A182)),ISNUMBER(FIND("&lt;",A182)),ISNUMBER(FIND("&gt;",A182)),ISNUMBER(FIND("=",A182))),"Код має спецсимвол",IF(COUNTIF($A$9:$A$208,"="&amp;A182)&gt;1,"Код операції повторюється",IF(NOT(ISNUMBER(B182)),"Вкажіть дату",IF(OR(B182&lt;&gt;INT(B182),B182&lt;'Запаси'!$B$4,B182&gt;'Запаси'!$B$5),"Перевірте дату",IF(OR(NOT(ISTEXT(C182)),LEN(TRIM(C182))=0),"Вкажіть код позиції",IF(OR(C182&lt;&gt;TRIM(C182),OR(ISNUMBER(FIND("~",C182)),ISNUMBER(FIND("*",C182)),ISNUMBER(FIND("?",C182)),ISNUMBER(FIND("&lt;",C182)),ISNUMBER(FIND("&gt;",C182)),ISNUMBER(FIND("=",C182)))),"Перевірте код позиції",IF(COUNTIF('Запаси'!$A$14:$A$33,"="&amp;C182)&lt;&gt;1,"Код позиції не знайдено",IF(AND(D182&lt;&gt;"Надходження",D182&lt;&gt;"Витрата"),"Вкажіть вид руху",IF(NOT(ISNUMBER(E182)),"Вкажіть кількість",IF(OR(E182&lt;=0,E182&gt;1000000,ROUND(E182,3)&lt;&gt;E182),"Перевірте кількість","Поля коректні"))))))))))))))</x:f>
      </x:c>
      <x:c r="H182" s="1"/>
    </x:row>
    <x:row r="183" ht="33" customHeight="1">
      <x:c r="A183" s="11"/>
      <x:c r="B183" s="15"/>
      <x:c r="C183" s="11"/>
      <x:c r="D183" s="11"/>
      <x:c r="E183" s="13"/>
      <x:c r="F183" s="11"/>
      <x:c r="G183" s="12" t="str">
        <x:f>IF(COUNTA(A183:F183)=0,"",IF('Запаси'!$D$4&lt;&gt;"Готово","Перевірте період",IF(OR(NOT(ISTEXT(A183)),LEN(TRIM(A183))=0),"Вкажіть код операції",IF(A183&lt;&gt;TRIM(A183),"Приберіть пробіли коду",IF(OR(ISNUMBER(FIND("~",A183)),ISNUMBER(FIND("*",A183)),ISNUMBER(FIND("?",A183)),ISNUMBER(FIND("&lt;",A183)),ISNUMBER(FIND("&gt;",A183)),ISNUMBER(FIND("=",A183))),"Код має спецсимвол",IF(COUNTIF($A$9:$A$208,"="&amp;A183)&gt;1,"Код операції повторюється",IF(NOT(ISNUMBER(B183)),"Вкажіть дату",IF(OR(B183&lt;&gt;INT(B183),B183&lt;'Запаси'!$B$4,B183&gt;'Запаси'!$B$5),"Перевірте дату",IF(OR(NOT(ISTEXT(C183)),LEN(TRIM(C183))=0),"Вкажіть код позиції",IF(OR(C183&lt;&gt;TRIM(C183),OR(ISNUMBER(FIND("~",C183)),ISNUMBER(FIND("*",C183)),ISNUMBER(FIND("?",C183)),ISNUMBER(FIND("&lt;",C183)),ISNUMBER(FIND("&gt;",C183)),ISNUMBER(FIND("=",C183)))),"Перевірте код позиції",IF(COUNTIF('Запаси'!$A$14:$A$33,"="&amp;C183)&lt;&gt;1,"Код позиції не знайдено",IF(AND(D183&lt;&gt;"Надходження",D183&lt;&gt;"Витрата"),"Вкажіть вид руху",IF(NOT(ISNUMBER(E183)),"Вкажіть кількість",IF(OR(E183&lt;=0,E183&gt;1000000,ROUND(E183,3)&lt;&gt;E183),"Перевірте кількість","Поля коректні"))))))))))))))</x:f>
      </x:c>
      <x:c r="H183" s="1"/>
    </x:row>
    <x:row r="184" ht="33" customHeight="1">
      <x:c r="A184" s="11"/>
      <x:c r="B184" s="15"/>
      <x:c r="C184" s="11"/>
      <x:c r="D184" s="11"/>
      <x:c r="E184" s="13"/>
      <x:c r="F184" s="11"/>
      <x:c r="G184" s="12" t="str">
        <x:f>IF(COUNTA(A184:F184)=0,"",IF('Запаси'!$D$4&lt;&gt;"Готово","Перевірте період",IF(OR(NOT(ISTEXT(A184)),LEN(TRIM(A184))=0),"Вкажіть код операції",IF(A184&lt;&gt;TRIM(A184),"Приберіть пробіли коду",IF(OR(ISNUMBER(FIND("~",A184)),ISNUMBER(FIND("*",A184)),ISNUMBER(FIND("?",A184)),ISNUMBER(FIND("&lt;",A184)),ISNUMBER(FIND("&gt;",A184)),ISNUMBER(FIND("=",A184))),"Код має спецсимвол",IF(COUNTIF($A$9:$A$208,"="&amp;A184)&gt;1,"Код операції повторюється",IF(NOT(ISNUMBER(B184)),"Вкажіть дату",IF(OR(B184&lt;&gt;INT(B184),B184&lt;'Запаси'!$B$4,B184&gt;'Запаси'!$B$5),"Перевірте дату",IF(OR(NOT(ISTEXT(C184)),LEN(TRIM(C184))=0),"Вкажіть код позиції",IF(OR(C184&lt;&gt;TRIM(C184),OR(ISNUMBER(FIND("~",C184)),ISNUMBER(FIND("*",C184)),ISNUMBER(FIND("?",C184)),ISNUMBER(FIND("&lt;",C184)),ISNUMBER(FIND("&gt;",C184)),ISNUMBER(FIND("=",C184)))),"Перевірте код позиції",IF(COUNTIF('Запаси'!$A$14:$A$33,"="&amp;C184)&lt;&gt;1,"Код позиції не знайдено",IF(AND(D184&lt;&gt;"Надходження",D184&lt;&gt;"Витрата"),"Вкажіть вид руху",IF(NOT(ISNUMBER(E184)),"Вкажіть кількість",IF(OR(E184&lt;=0,E184&gt;1000000,ROUND(E184,3)&lt;&gt;E184),"Перевірте кількість","Поля коректні"))))))))))))))</x:f>
      </x:c>
      <x:c r="H184" s="1"/>
    </x:row>
    <x:row r="185" ht="33" customHeight="1">
      <x:c r="A185" s="11"/>
      <x:c r="B185" s="15"/>
      <x:c r="C185" s="11"/>
      <x:c r="D185" s="11"/>
      <x:c r="E185" s="13"/>
      <x:c r="F185" s="11"/>
      <x:c r="G185" s="12" t="str">
        <x:f>IF(COUNTA(A185:F185)=0,"",IF('Запаси'!$D$4&lt;&gt;"Готово","Перевірте період",IF(OR(NOT(ISTEXT(A185)),LEN(TRIM(A185))=0),"Вкажіть код операції",IF(A185&lt;&gt;TRIM(A185),"Приберіть пробіли коду",IF(OR(ISNUMBER(FIND("~",A185)),ISNUMBER(FIND("*",A185)),ISNUMBER(FIND("?",A185)),ISNUMBER(FIND("&lt;",A185)),ISNUMBER(FIND("&gt;",A185)),ISNUMBER(FIND("=",A185))),"Код має спецсимвол",IF(COUNTIF($A$9:$A$208,"="&amp;A185)&gt;1,"Код операції повторюється",IF(NOT(ISNUMBER(B185)),"Вкажіть дату",IF(OR(B185&lt;&gt;INT(B185),B185&lt;'Запаси'!$B$4,B185&gt;'Запаси'!$B$5),"Перевірте дату",IF(OR(NOT(ISTEXT(C185)),LEN(TRIM(C185))=0),"Вкажіть код позиції",IF(OR(C185&lt;&gt;TRIM(C185),OR(ISNUMBER(FIND("~",C185)),ISNUMBER(FIND("*",C185)),ISNUMBER(FIND("?",C185)),ISNUMBER(FIND("&lt;",C185)),ISNUMBER(FIND("&gt;",C185)),ISNUMBER(FIND("=",C185)))),"Перевірте код позиції",IF(COUNTIF('Запаси'!$A$14:$A$33,"="&amp;C185)&lt;&gt;1,"Код позиції не знайдено",IF(AND(D185&lt;&gt;"Надходження",D185&lt;&gt;"Витрата"),"Вкажіть вид руху",IF(NOT(ISNUMBER(E185)),"Вкажіть кількість",IF(OR(E185&lt;=0,E185&gt;1000000,ROUND(E185,3)&lt;&gt;E185),"Перевірте кількість","Поля коректні"))))))))))))))</x:f>
      </x:c>
      <x:c r="H185" s="1"/>
    </x:row>
    <x:row r="186" ht="33" customHeight="1">
      <x:c r="A186" s="11"/>
      <x:c r="B186" s="15"/>
      <x:c r="C186" s="11"/>
      <x:c r="D186" s="11"/>
      <x:c r="E186" s="13"/>
      <x:c r="F186" s="11"/>
      <x:c r="G186" s="12" t="str">
        <x:f>IF(COUNTA(A186:F186)=0,"",IF('Запаси'!$D$4&lt;&gt;"Готово","Перевірте період",IF(OR(NOT(ISTEXT(A186)),LEN(TRIM(A186))=0),"Вкажіть код операції",IF(A186&lt;&gt;TRIM(A186),"Приберіть пробіли коду",IF(OR(ISNUMBER(FIND("~",A186)),ISNUMBER(FIND("*",A186)),ISNUMBER(FIND("?",A186)),ISNUMBER(FIND("&lt;",A186)),ISNUMBER(FIND("&gt;",A186)),ISNUMBER(FIND("=",A186))),"Код має спецсимвол",IF(COUNTIF($A$9:$A$208,"="&amp;A186)&gt;1,"Код операції повторюється",IF(NOT(ISNUMBER(B186)),"Вкажіть дату",IF(OR(B186&lt;&gt;INT(B186),B186&lt;'Запаси'!$B$4,B186&gt;'Запаси'!$B$5),"Перевірте дату",IF(OR(NOT(ISTEXT(C186)),LEN(TRIM(C186))=0),"Вкажіть код позиції",IF(OR(C186&lt;&gt;TRIM(C186),OR(ISNUMBER(FIND("~",C186)),ISNUMBER(FIND("*",C186)),ISNUMBER(FIND("?",C186)),ISNUMBER(FIND("&lt;",C186)),ISNUMBER(FIND("&gt;",C186)),ISNUMBER(FIND("=",C186)))),"Перевірте код позиції",IF(COUNTIF('Запаси'!$A$14:$A$33,"="&amp;C186)&lt;&gt;1,"Код позиції не знайдено",IF(AND(D186&lt;&gt;"Надходження",D186&lt;&gt;"Витрата"),"Вкажіть вид руху",IF(NOT(ISNUMBER(E186)),"Вкажіть кількість",IF(OR(E186&lt;=0,E186&gt;1000000,ROUND(E186,3)&lt;&gt;E186),"Перевірте кількість","Поля коректні"))))))))))))))</x:f>
      </x:c>
      <x:c r="H186" s="1"/>
    </x:row>
    <x:row r="187" ht="33" customHeight="1">
      <x:c r="A187" s="11"/>
      <x:c r="B187" s="15"/>
      <x:c r="C187" s="11"/>
      <x:c r="D187" s="11"/>
      <x:c r="E187" s="13"/>
      <x:c r="F187" s="11"/>
      <x:c r="G187" s="12" t="str">
        <x:f>IF(COUNTA(A187:F187)=0,"",IF('Запаси'!$D$4&lt;&gt;"Готово","Перевірте період",IF(OR(NOT(ISTEXT(A187)),LEN(TRIM(A187))=0),"Вкажіть код операції",IF(A187&lt;&gt;TRIM(A187),"Приберіть пробіли коду",IF(OR(ISNUMBER(FIND("~",A187)),ISNUMBER(FIND("*",A187)),ISNUMBER(FIND("?",A187)),ISNUMBER(FIND("&lt;",A187)),ISNUMBER(FIND("&gt;",A187)),ISNUMBER(FIND("=",A187))),"Код має спецсимвол",IF(COUNTIF($A$9:$A$208,"="&amp;A187)&gt;1,"Код операції повторюється",IF(NOT(ISNUMBER(B187)),"Вкажіть дату",IF(OR(B187&lt;&gt;INT(B187),B187&lt;'Запаси'!$B$4,B187&gt;'Запаси'!$B$5),"Перевірте дату",IF(OR(NOT(ISTEXT(C187)),LEN(TRIM(C187))=0),"Вкажіть код позиції",IF(OR(C187&lt;&gt;TRIM(C187),OR(ISNUMBER(FIND("~",C187)),ISNUMBER(FIND("*",C187)),ISNUMBER(FIND("?",C187)),ISNUMBER(FIND("&lt;",C187)),ISNUMBER(FIND("&gt;",C187)),ISNUMBER(FIND("=",C187)))),"Перевірте код позиції",IF(COUNTIF('Запаси'!$A$14:$A$33,"="&amp;C187)&lt;&gt;1,"Код позиції не знайдено",IF(AND(D187&lt;&gt;"Надходження",D187&lt;&gt;"Витрата"),"Вкажіть вид руху",IF(NOT(ISNUMBER(E187)),"Вкажіть кількість",IF(OR(E187&lt;=0,E187&gt;1000000,ROUND(E187,3)&lt;&gt;E187),"Перевірте кількість","Поля коректні"))))))))))))))</x:f>
      </x:c>
      <x:c r="H187" s="1"/>
    </x:row>
    <x:row r="188" ht="33" customHeight="1">
      <x:c r="A188" s="11"/>
      <x:c r="B188" s="15"/>
      <x:c r="C188" s="11"/>
      <x:c r="D188" s="11"/>
      <x:c r="E188" s="13"/>
      <x:c r="F188" s="11"/>
      <x:c r="G188" s="12" t="str">
        <x:f>IF(COUNTA(A188:F188)=0,"",IF('Запаси'!$D$4&lt;&gt;"Готово","Перевірте період",IF(OR(NOT(ISTEXT(A188)),LEN(TRIM(A188))=0),"Вкажіть код операції",IF(A188&lt;&gt;TRIM(A188),"Приберіть пробіли коду",IF(OR(ISNUMBER(FIND("~",A188)),ISNUMBER(FIND("*",A188)),ISNUMBER(FIND("?",A188)),ISNUMBER(FIND("&lt;",A188)),ISNUMBER(FIND("&gt;",A188)),ISNUMBER(FIND("=",A188))),"Код має спецсимвол",IF(COUNTIF($A$9:$A$208,"="&amp;A188)&gt;1,"Код операції повторюється",IF(NOT(ISNUMBER(B188)),"Вкажіть дату",IF(OR(B188&lt;&gt;INT(B188),B188&lt;'Запаси'!$B$4,B188&gt;'Запаси'!$B$5),"Перевірте дату",IF(OR(NOT(ISTEXT(C188)),LEN(TRIM(C188))=0),"Вкажіть код позиції",IF(OR(C188&lt;&gt;TRIM(C188),OR(ISNUMBER(FIND("~",C188)),ISNUMBER(FIND("*",C188)),ISNUMBER(FIND("?",C188)),ISNUMBER(FIND("&lt;",C188)),ISNUMBER(FIND("&gt;",C188)),ISNUMBER(FIND("=",C188)))),"Перевірте код позиції",IF(COUNTIF('Запаси'!$A$14:$A$33,"="&amp;C188)&lt;&gt;1,"Код позиції не знайдено",IF(AND(D188&lt;&gt;"Надходження",D188&lt;&gt;"Витрата"),"Вкажіть вид руху",IF(NOT(ISNUMBER(E188)),"Вкажіть кількість",IF(OR(E188&lt;=0,E188&gt;1000000,ROUND(E188,3)&lt;&gt;E188),"Перевірте кількість","Поля коректні"))))))))))))))</x:f>
      </x:c>
      <x:c r="H188" s="1"/>
    </x:row>
    <x:row r="189" ht="33" customHeight="1">
      <x:c r="A189" s="11"/>
      <x:c r="B189" s="15"/>
      <x:c r="C189" s="11"/>
      <x:c r="D189" s="11"/>
      <x:c r="E189" s="13"/>
      <x:c r="F189" s="11"/>
      <x:c r="G189" s="12" t="str">
        <x:f>IF(COUNTA(A189:F189)=0,"",IF('Запаси'!$D$4&lt;&gt;"Готово","Перевірте період",IF(OR(NOT(ISTEXT(A189)),LEN(TRIM(A189))=0),"Вкажіть код операції",IF(A189&lt;&gt;TRIM(A189),"Приберіть пробіли коду",IF(OR(ISNUMBER(FIND("~",A189)),ISNUMBER(FIND("*",A189)),ISNUMBER(FIND("?",A189)),ISNUMBER(FIND("&lt;",A189)),ISNUMBER(FIND("&gt;",A189)),ISNUMBER(FIND("=",A189))),"Код має спецсимвол",IF(COUNTIF($A$9:$A$208,"="&amp;A189)&gt;1,"Код операції повторюється",IF(NOT(ISNUMBER(B189)),"Вкажіть дату",IF(OR(B189&lt;&gt;INT(B189),B189&lt;'Запаси'!$B$4,B189&gt;'Запаси'!$B$5),"Перевірте дату",IF(OR(NOT(ISTEXT(C189)),LEN(TRIM(C189))=0),"Вкажіть код позиції",IF(OR(C189&lt;&gt;TRIM(C189),OR(ISNUMBER(FIND("~",C189)),ISNUMBER(FIND("*",C189)),ISNUMBER(FIND("?",C189)),ISNUMBER(FIND("&lt;",C189)),ISNUMBER(FIND("&gt;",C189)),ISNUMBER(FIND("=",C189)))),"Перевірте код позиції",IF(COUNTIF('Запаси'!$A$14:$A$33,"="&amp;C189)&lt;&gt;1,"Код позиції не знайдено",IF(AND(D189&lt;&gt;"Надходження",D189&lt;&gt;"Витрата"),"Вкажіть вид руху",IF(NOT(ISNUMBER(E189)),"Вкажіть кількість",IF(OR(E189&lt;=0,E189&gt;1000000,ROUND(E189,3)&lt;&gt;E189),"Перевірте кількість","Поля коректні"))))))))))))))</x:f>
      </x:c>
      <x:c r="H189" s="1"/>
    </x:row>
    <x:row r="190" ht="33" customHeight="1">
      <x:c r="A190" s="11"/>
      <x:c r="B190" s="15"/>
      <x:c r="C190" s="11"/>
      <x:c r="D190" s="11"/>
      <x:c r="E190" s="13"/>
      <x:c r="F190" s="11"/>
      <x:c r="G190" s="12" t="str">
        <x:f>IF(COUNTA(A190:F190)=0,"",IF('Запаси'!$D$4&lt;&gt;"Готово","Перевірте період",IF(OR(NOT(ISTEXT(A190)),LEN(TRIM(A190))=0),"Вкажіть код операції",IF(A190&lt;&gt;TRIM(A190),"Приберіть пробіли коду",IF(OR(ISNUMBER(FIND("~",A190)),ISNUMBER(FIND("*",A190)),ISNUMBER(FIND("?",A190)),ISNUMBER(FIND("&lt;",A190)),ISNUMBER(FIND("&gt;",A190)),ISNUMBER(FIND("=",A190))),"Код має спецсимвол",IF(COUNTIF($A$9:$A$208,"="&amp;A190)&gt;1,"Код операції повторюється",IF(NOT(ISNUMBER(B190)),"Вкажіть дату",IF(OR(B190&lt;&gt;INT(B190),B190&lt;'Запаси'!$B$4,B190&gt;'Запаси'!$B$5),"Перевірте дату",IF(OR(NOT(ISTEXT(C190)),LEN(TRIM(C190))=0),"Вкажіть код позиції",IF(OR(C190&lt;&gt;TRIM(C190),OR(ISNUMBER(FIND("~",C190)),ISNUMBER(FIND("*",C190)),ISNUMBER(FIND("?",C190)),ISNUMBER(FIND("&lt;",C190)),ISNUMBER(FIND("&gt;",C190)),ISNUMBER(FIND("=",C190)))),"Перевірте код позиції",IF(COUNTIF('Запаси'!$A$14:$A$33,"="&amp;C190)&lt;&gt;1,"Код позиції не знайдено",IF(AND(D190&lt;&gt;"Надходження",D190&lt;&gt;"Витрата"),"Вкажіть вид руху",IF(NOT(ISNUMBER(E190)),"Вкажіть кількість",IF(OR(E190&lt;=0,E190&gt;1000000,ROUND(E190,3)&lt;&gt;E190),"Перевірте кількість","Поля коректні"))))))))))))))</x:f>
      </x:c>
      <x:c r="H190" s="1"/>
    </x:row>
    <x:row r="191" ht="33" customHeight="1">
      <x:c r="A191" s="11"/>
      <x:c r="B191" s="15"/>
      <x:c r="C191" s="11"/>
      <x:c r="D191" s="11"/>
      <x:c r="E191" s="13"/>
      <x:c r="F191" s="11"/>
      <x:c r="G191" s="12" t="str">
        <x:f>IF(COUNTA(A191:F191)=0,"",IF('Запаси'!$D$4&lt;&gt;"Готово","Перевірте період",IF(OR(NOT(ISTEXT(A191)),LEN(TRIM(A191))=0),"Вкажіть код операції",IF(A191&lt;&gt;TRIM(A191),"Приберіть пробіли коду",IF(OR(ISNUMBER(FIND("~",A191)),ISNUMBER(FIND("*",A191)),ISNUMBER(FIND("?",A191)),ISNUMBER(FIND("&lt;",A191)),ISNUMBER(FIND("&gt;",A191)),ISNUMBER(FIND("=",A191))),"Код має спецсимвол",IF(COUNTIF($A$9:$A$208,"="&amp;A191)&gt;1,"Код операції повторюється",IF(NOT(ISNUMBER(B191)),"Вкажіть дату",IF(OR(B191&lt;&gt;INT(B191),B191&lt;'Запаси'!$B$4,B191&gt;'Запаси'!$B$5),"Перевірте дату",IF(OR(NOT(ISTEXT(C191)),LEN(TRIM(C191))=0),"Вкажіть код позиції",IF(OR(C191&lt;&gt;TRIM(C191),OR(ISNUMBER(FIND("~",C191)),ISNUMBER(FIND("*",C191)),ISNUMBER(FIND("?",C191)),ISNUMBER(FIND("&lt;",C191)),ISNUMBER(FIND("&gt;",C191)),ISNUMBER(FIND("=",C191)))),"Перевірте код позиції",IF(COUNTIF('Запаси'!$A$14:$A$33,"="&amp;C191)&lt;&gt;1,"Код позиції не знайдено",IF(AND(D191&lt;&gt;"Надходження",D191&lt;&gt;"Витрата"),"Вкажіть вид руху",IF(NOT(ISNUMBER(E191)),"Вкажіть кількість",IF(OR(E191&lt;=0,E191&gt;1000000,ROUND(E191,3)&lt;&gt;E191),"Перевірте кількість","Поля коректні"))))))))))))))</x:f>
      </x:c>
      <x:c r="H191" s="1"/>
    </x:row>
    <x:row r="192" ht="33" customHeight="1">
      <x:c r="A192" s="11"/>
      <x:c r="B192" s="15"/>
      <x:c r="C192" s="11"/>
      <x:c r="D192" s="11"/>
      <x:c r="E192" s="13"/>
      <x:c r="F192" s="11"/>
      <x:c r="G192" s="12" t="str">
        <x:f>IF(COUNTA(A192:F192)=0,"",IF('Запаси'!$D$4&lt;&gt;"Готово","Перевірте період",IF(OR(NOT(ISTEXT(A192)),LEN(TRIM(A192))=0),"Вкажіть код операції",IF(A192&lt;&gt;TRIM(A192),"Приберіть пробіли коду",IF(OR(ISNUMBER(FIND("~",A192)),ISNUMBER(FIND("*",A192)),ISNUMBER(FIND("?",A192)),ISNUMBER(FIND("&lt;",A192)),ISNUMBER(FIND("&gt;",A192)),ISNUMBER(FIND("=",A192))),"Код має спецсимвол",IF(COUNTIF($A$9:$A$208,"="&amp;A192)&gt;1,"Код операції повторюється",IF(NOT(ISNUMBER(B192)),"Вкажіть дату",IF(OR(B192&lt;&gt;INT(B192),B192&lt;'Запаси'!$B$4,B192&gt;'Запаси'!$B$5),"Перевірте дату",IF(OR(NOT(ISTEXT(C192)),LEN(TRIM(C192))=0),"Вкажіть код позиції",IF(OR(C192&lt;&gt;TRIM(C192),OR(ISNUMBER(FIND("~",C192)),ISNUMBER(FIND("*",C192)),ISNUMBER(FIND("?",C192)),ISNUMBER(FIND("&lt;",C192)),ISNUMBER(FIND("&gt;",C192)),ISNUMBER(FIND("=",C192)))),"Перевірте код позиції",IF(COUNTIF('Запаси'!$A$14:$A$33,"="&amp;C192)&lt;&gt;1,"Код позиції не знайдено",IF(AND(D192&lt;&gt;"Надходження",D192&lt;&gt;"Витрата"),"Вкажіть вид руху",IF(NOT(ISNUMBER(E192)),"Вкажіть кількість",IF(OR(E192&lt;=0,E192&gt;1000000,ROUND(E192,3)&lt;&gt;E192),"Перевірте кількість","Поля коректні"))))))))))))))</x:f>
      </x:c>
      <x:c r="H192" s="1"/>
    </x:row>
    <x:row r="193" ht="33" customHeight="1">
      <x:c r="A193" s="11"/>
      <x:c r="B193" s="15"/>
      <x:c r="C193" s="11"/>
      <x:c r="D193" s="11"/>
      <x:c r="E193" s="13"/>
      <x:c r="F193" s="11"/>
      <x:c r="G193" s="12" t="str">
        <x:f>IF(COUNTA(A193:F193)=0,"",IF('Запаси'!$D$4&lt;&gt;"Готово","Перевірте період",IF(OR(NOT(ISTEXT(A193)),LEN(TRIM(A193))=0),"Вкажіть код операції",IF(A193&lt;&gt;TRIM(A193),"Приберіть пробіли коду",IF(OR(ISNUMBER(FIND("~",A193)),ISNUMBER(FIND("*",A193)),ISNUMBER(FIND("?",A193)),ISNUMBER(FIND("&lt;",A193)),ISNUMBER(FIND("&gt;",A193)),ISNUMBER(FIND("=",A193))),"Код має спецсимвол",IF(COUNTIF($A$9:$A$208,"="&amp;A193)&gt;1,"Код операції повторюється",IF(NOT(ISNUMBER(B193)),"Вкажіть дату",IF(OR(B193&lt;&gt;INT(B193),B193&lt;'Запаси'!$B$4,B193&gt;'Запаси'!$B$5),"Перевірте дату",IF(OR(NOT(ISTEXT(C193)),LEN(TRIM(C193))=0),"Вкажіть код позиції",IF(OR(C193&lt;&gt;TRIM(C193),OR(ISNUMBER(FIND("~",C193)),ISNUMBER(FIND("*",C193)),ISNUMBER(FIND("?",C193)),ISNUMBER(FIND("&lt;",C193)),ISNUMBER(FIND("&gt;",C193)),ISNUMBER(FIND("=",C193)))),"Перевірте код позиції",IF(COUNTIF('Запаси'!$A$14:$A$33,"="&amp;C193)&lt;&gt;1,"Код позиції не знайдено",IF(AND(D193&lt;&gt;"Надходження",D193&lt;&gt;"Витрата"),"Вкажіть вид руху",IF(NOT(ISNUMBER(E193)),"Вкажіть кількість",IF(OR(E193&lt;=0,E193&gt;1000000,ROUND(E193,3)&lt;&gt;E193),"Перевірте кількість","Поля коректні"))))))))))))))</x:f>
      </x:c>
      <x:c r="H193" s="1"/>
    </x:row>
    <x:row r="194" ht="33" customHeight="1">
      <x:c r="A194" s="11"/>
      <x:c r="B194" s="15"/>
      <x:c r="C194" s="11"/>
      <x:c r="D194" s="11"/>
      <x:c r="E194" s="13"/>
      <x:c r="F194" s="11"/>
      <x:c r="G194" s="12" t="str">
        <x:f>IF(COUNTA(A194:F194)=0,"",IF('Запаси'!$D$4&lt;&gt;"Готово","Перевірте період",IF(OR(NOT(ISTEXT(A194)),LEN(TRIM(A194))=0),"Вкажіть код операції",IF(A194&lt;&gt;TRIM(A194),"Приберіть пробіли коду",IF(OR(ISNUMBER(FIND("~",A194)),ISNUMBER(FIND("*",A194)),ISNUMBER(FIND("?",A194)),ISNUMBER(FIND("&lt;",A194)),ISNUMBER(FIND("&gt;",A194)),ISNUMBER(FIND("=",A194))),"Код має спецсимвол",IF(COUNTIF($A$9:$A$208,"="&amp;A194)&gt;1,"Код операції повторюється",IF(NOT(ISNUMBER(B194)),"Вкажіть дату",IF(OR(B194&lt;&gt;INT(B194),B194&lt;'Запаси'!$B$4,B194&gt;'Запаси'!$B$5),"Перевірте дату",IF(OR(NOT(ISTEXT(C194)),LEN(TRIM(C194))=0),"Вкажіть код позиції",IF(OR(C194&lt;&gt;TRIM(C194),OR(ISNUMBER(FIND("~",C194)),ISNUMBER(FIND("*",C194)),ISNUMBER(FIND("?",C194)),ISNUMBER(FIND("&lt;",C194)),ISNUMBER(FIND("&gt;",C194)),ISNUMBER(FIND("=",C194)))),"Перевірте код позиції",IF(COUNTIF('Запаси'!$A$14:$A$33,"="&amp;C194)&lt;&gt;1,"Код позиції не знайдено",IF(AND(D194&lt;&gt;"Надходження",D194&lt;&gt;"Витрата"),"Вкажіть вид руху",IF(NOT(ISNUMBER(E194)),"Вкажіть кількість",IF(OR(E194&lt;=0,E194&gt;1000000,ROUND(E194,3)&lt;&gt;E194),"Перевірте кількість","Поля коректні"))))))))))))))</x:f>
      </x:c>
      <x:c r="H194" s="1"/>
    </x:row>
    <x:row r="195" ht="33" customHeight="1">
      <x:c r="A195" s="11"/>
      <x:c r="B195" s="15"/>
      <x:c r="C195" s="11"/>
      <x:c r="D195" s="11"/>
      <x:c r="E195" s="13"/>
      <x:c r="F195" s="11"/>
      <x:c r="G195" s="12" t="str">
        <x:f>IF(COUNTA(A195:F195)=0,"",IF('Запаси'!$D$4&lt;&gt;"Готово","Перевірте період",IF(OR(NOT(ISTEXT(A195)),LEN(TRIM(A195))=0),"Вкажіть код операції",IF(A195&lt;&gt;TRIM(A195),"Приберіть пробіли коду",IF(OR(ISNUMBER(FIND("~",A195)),ISNUMBER(FIND("*",A195)),ISNUMBER(FIND("?",A195)),ISNUMBER(FIND("&lt;",A195)),ISNUMBER(FIND("&gt;",A195)),ISNUMBER(FIND("=",A195))),"Код має спецсимвол",IF(COUNTIF($A$9:$A$208,"="&amp;A195)&gt;1,"Код операції повторюється",IF(NOT(ISNUMBER(B195)),"Вкажіть дату",IF(OR(B195&lt;&gt;INT(B195),B195&lt;'Запаси'!$B$4,B195&gt;'Запаси'!$B$5),"Перевірте дату",IF(OR(NOT(ISTEXT(C195)),LEN(TRIM(C195))=0),"Вкажіть код позиції",IF(OR(C195&lt;&gt;TRIM(C195),OR(ISNUMBER(FIND("~",C195)),ISNUMBER(FIND("*",C195)),ISNUMBER(FIND("?",C195)),ISNUMBER(FIND("&lt;",C195)),ISNUMBER(FIND("&gt;",C195)),ISNUMBER(FIND("=",C195)))),"Перевірте код позиції",IF(COUNTIF('Запаси'!$A$14:$A$33,"="&amp;C195)&lt;&gt;1,"Код позиції не знайдено",IF(AND(D195&lt;&gt;"Надходження",D195&lt;&gt;"Витрата"),"Вкажіть вид руху",IF(NOT(ISNUMBER(E195)),"Вкажіть кількість",IF(OR(E195&lt;=0,E195&gt;1000000,ROUND(E195,3)&lt;&gt;E195),"Перевірте кількість","Поля коректні"))))))))))))))</x:f>
      </x:c>
      <x:c r="H195" s="1"/>
    </x:row>
    <x:row r="196" ht="33" customHeight="1">
      <x:c r="A196" s="11"/>
      <x:c r="B196" s="15"/>
      <x:c r="C196" s="11"/>
      <x:c r="D196" s="11"/>
      <x:c r="E196" s="13"/>
      <x:c r="F196" s="11"/>
      <x:c r="G196" s="12" t="str">
        <x:f>IF(COUNTA(A196:F196)=0,"",IF('Запаси'!$D$4&lt;&gt;"Готово","Перевірте період",IF(OR(NOT(ISTEXT(A196)),LEN(TRIM(A196))=0),"Вкажіть код операції",IF(A196&lt;&gt;TRIM(A196),"Приберіть пробіли коду",IF(OR(ISNUMBER(FIND("~",A196)),ISNUMBER(FIND("*",A196)),ISNUMBER(FIND("?",A196)),ISNUMBER(FIND("&lt;",A196)),ISNUMBER(FIND("&gt;",A196)),ISNUMBER(FIND("=",A196))),"Код має спецсимвол",IF(COUNTIF($A$9:$A$208,"="&amp;A196)&gt;1,"Код операції повторюється",IF(NOT(ISNUMBER(B196)),"Вкажіть дату",IF(OR(B196&lt;&gt;INT(B196),B196&lt;'Запаси'!$B$4,B196&gt;'Запаси'!$B$5),"Перевірте дату",IF(OR(NOT(ISTEXT(C196)),LEN(TRIM(C196))=0),"Вкажіть код позиції",IF(OR(C196&lt;&gt;TRIM(C196),OR(ISNUMBER(FIND("~",C196)),ISNUMBER(FIND("*",C196)),ISNUMBER(FIND("?",C196)),ISNUMBER(FIND("&lt;",C196)),ISNUMBER(FIND("&gt;",C196)),ISNUMBER(FIND("=",C196)))),"Перевірте код позиції",IF(COUNTIF('Запаси'!$A$14:$A$33,"="&amp;C196)&lt;&gt;1,"Код позиції не знайдено",IF(AND(D196&lt;&gt;"Надходження",D196&lt;&gt;"Витрата"),"Вкажіть вид руху",IF(NOT(ISNUMBER(E196)),"Вкажіть кількість",IF(OR(E196&lt;=0,E196&gt;1000000,ROUND(E196,3)&lt;&gt;E196),"Перевірте кількість","Поля коректні"))))))))))))))</x:f>
      </x:c>
      <x:c r="H196" s="1"/>
    </x:row>
    <x:row r="197" ht="33" customHeight="1">
      <x:c r="A197" s="11"/>
      <x:c r="B197" s="15"/>
      <x:c r="C197" s="11"/>
      <x:c r="D197" s="11"/>
      <x:c r="E197" s="13"/>
      <x:c r="F197" s="11"/>
      <x:c r="G197" s="12" t="str">
        <x:f>IF(COUNTA(A197:F197)=0,"",IF('Запаси'!$D$4&lt;&gt;"Готово","Перевірте період",IF(OR(NOT(ISTEXT(A197)),LEN(TRIM(A197))=0),"Вкажіть код операції",IF(A197&lt;&gt;TRIM(A197),"Приберіть пробіли коду",IF(OR(ISNUMBER(FIND("~",A197)),ISNUMBER(FIND("*",A197)),ISNUMBER(FIND("?",A197)),ISNUMBER(FIND("&lt;",A197)),ISNUMBER(FIND("&gt;",A197)),ISNUMBER(FIND("=",A197))),"Код має спецсимвол",IF(COUNTIF($A$9:$A$208,"="&amp;A197)&gt;1,"Код операції повторюється",IF(NOT(ISNUMBER(B197)),"Вкажіть дату",IF(OR(B197&lt;&gt;INT(B197),B197&lt;'Запаси'!$B$4,B197&gt;'Запаси'!$B$5),"Перевірте дату",IF(OR(NOT(ISTEXT(C197)),LEN(TRIM(C197))=0),"Вкажіть код позиції",IF(OR(C197&lt;&gt;TRIM(C197),OR(ISNUMBER(FIND("~",C197)),ISNUMBER(FIND("*",C197)),ISNUMBER(FIND("?",C197)),ISNUMBER(FIND("&lt;",C197)),ISNUMBER(FIND("&gt;",C197)),ISNUMBER(FIND("=",C197)))),"Перевірте код позиції",IF(COUNTIF('Запаси'!$A$14:$A$33,"="&amp;C197)&lt;&gt;1,"Код позиції не знайдено",IF(AND(D197&lt;&gt;"Надходження",D197&lt;&gt;"Витрата"),"Вкажіть вид руху",IF(NOT(ISNUMBER(E197)),"Вкажіть кількість",IF(OR(E197&lt;=0,E197&gt;1000000,ROUND(E197,3)&lt;&gt;E197),"Перевірте кількість","Поля коректні"))))))))))))))</x:f>
      </x:c>
      <x:c r="H197" s="1"/>
    </x:row>
    <x:row r="198" ht="33" customHeight="1">
      <x:c r="A198" s="11"/>
      <x:c r="B198" s="15"/>
      <x:c r="C198" s="11"/>
      <x:c r="D198" s="11"/>
      <x:c r="E198" s="13"/>
      <x:c r="F198" s="11"/>
      <x:c r="G198" s="12" t="str">
        <x:f>IF(COUNTA(A198:F198)=0,"",IF('Запаси'!$D$4&lt;&gt;"Готово","Перевірте період",IF(OR(NOT(ISTEXT(A198)),LEN(TRIM(A198))=0),"Вкажіть код операції",IF(A198&lt;&gt;TRIM(A198),"Приберіть пробіли коду",IF(OR(ISNUMBER(FIND("~",A198)),ISNUMBER(FIND("*",A198)),ISNUMBER(FIND("?",A198)),ISNUMBER(FIND("&lt;",A198)),ISNUMBER(FIND("&gt;",A198)),ISNUMBER(FIND("=",A198))),"Код має спецсимвол",IF(COUNTIF($A$9:$A$208,"="&amp;A198)&gt;1,"Код операції повторюється",IF(NOT(ISNUMBER(B198)),"Вкажіть дату",IF(OR(B198&lt;&gt;INT(B198),B198&lt;'Запаси'!$B$4,B198&gt;'Запаси'!$B$5),"Перевірте дату",IF(OR(NOT(ISTEXT(C198)),LEN(TRIM(C198))=0),"Вкажіть код позиції",IF(OR(C198&lt;&gt;TRIM(C198),OR(ISNUMBER(FIND("~",C198)),ISNUMBER(FIND("*",C198)),ISNUMBER(FIND("?",C198)),ISNUMBER(FIND("&lt;",C198)),ISNUMBER(FIND("&gt;",C198)),ISNUMBER(FIND("=",C198)))),"Перевірте код позиції",IF(COUNTIF('Запаси'!$A$14:$A$33,"="&amp;C198)&lt;&gt;1,"Код позиції не знайдено",IF(AND(D198&lt;&gt;"Надходження",D198&lt;&gt;"Витрата"),"Вкажіть вид руху",IF(NOT(ISNUMBER(E198)),"Вкажіть кількість",IF(OR(E198&lt;=0,E198&gt;1000000,ROUND(E198,3)&lt;&gt;E198),"Перевірте кількість","Поля коректні"))))))))))))))</x:f>
      </x:c>
      <x:c r="H198" s="1"/>
    </x:row>
    <x:row r="199" ht="33" customHeight="1">
      <x:c r="A199" s="11"/>
      <x:c r="B199" s="15"/>
      <x:c r="C199" s="11"/>
      <x:c r="D199" s="11"/>
      <x:c r="E199" s="13"/>
      <x:c r="F199" s="11"/>
      <x:c r="G199" s="12" t="str">
        <x:f>IF(COUNTA(A199:F199)=0,"",IF('Запаси'!$D$4&lt;&gt;"Готово","Перевірте період",IF(OR(NOT(ISTEXT(A199)),LEN(TRIM(A199))=0),"Вкажіть код операції",IF(A199&lt;&gt;TRIM(A199),"Приберіть пробіли коду",IF(OR(ISNUMBER(FIND("~",A199)),ISNUMBER(FIND("*",A199)),ISNUMBER(FIND("?",A199)),ISNUMBER(FIND("&lt;",A199)),ISNUMBER(FIND("&gt;",A199)),ISNUMBER(FIND("=",A199))),"Код має спецсимвол",IF(COUNTIF($A$9:$A$208,"="&amp;A199)&gt;1,"Код операції повторюється",IF(NOT(ISNUMBER(B199)),"Вкажіть дату",IF(OR(B199&lt;&gt;INT(B199),B199&lt;'Запаси'!$B$4,B199&gt;'Запаси'!$B$5),"Перевірте дату",IF(OR(NOT(ISTEXT(C199)),LEN(TRIM(C199))=0),"Вкажіть код позиції",IF(OR(C199&lt;&gt;TRIM(C199),OR(ISNUMBER(FIND("~",C199)),ISNUMBER(FIND("*",C199)),ISNUMBER(FIND("?",C199)),ISNUMBER(FIND("&lt;",C199)),ISNUMBER(FIND("&gt;",C199)),ISNUMBER(FIND("=",C199)))),"Перевірте код позиції",IF(COUNTIF('Запаси'!$A$14:$A$33,"="&amp;C199)&lt;&gt;1,"Код позиції не знайдено",IF(AND(D199&lt;&gt;"Надходження",D199&lt;&gt;"Витрата"),"Вкажіть вид руху",IF(NOT(ISNUMBER(E199)),"Вкажіть кількість",IF(OR(E199&lt;=0,E199&gt;1000000,ROUND(E199,3)&lt;&gt;E199),"Перевірте кількість","Поля коректні"))))))))))))))</x:f>
      </x:c>
      <x:c r="H199" s="1"/>
    </x:row>
    <x:row r="200" ht="33" customHeight="1">
      <x:c r="A200" s="11"/>
      <x:c r="B200" s="15"/>
      <x:c r="C200" s="11"/>
      <x:c r="D200" s="11"/>
      <x:c r="E200" s="13"/>
      <x:c r="F200" s="11"/>
      <x:c r="G200" s="12" t="str">
        <x:f>IF(COUNTA(A200:F200)=0,"",IF('Запаси'!$D$4&lt;&gt;"Готово","Перевірте період",IF(OR(NOT(ISTEXT(A200)),LEN(TRIM(A200))=0),"Вкажіть код операції",IF(A200&lt;&gt;TRIM(A200),"Приберіть пробіли коду",IF(OR(ISNUMBER(FIND("~",A200)),ISNUMBER(FIND("*",A200)),ISNUMBER(FIND("?",A200)),ISNUMBER(FIND("&lt;",A200)),ISNUMBER(FIND("&gt;",A200)),ISNUMBER(FIND("=",A200))),"Код має спецсимвол",IF(COUNTIF($A$9:$A$208,"="&amp;A200)&gt;1,"Код операції повторюється",IF(NOT(ISNUMBER(B200)),"Вкажіть дату",IF(OR(B200&lt;&gt;INT(B200),B200&lt;'Запаси'!$B$4,B200&gt;'Запаси'!$B$5),"Перевірте дату",IF(OR(NOT(ISTEXT(C200)),LEN(TRIM(C200))=0),"Вкажіть код позиції",IF(OR(C200&lt;&gt;TRIM(C200),OR(ISNUMBER(FIND("~",C200)),ISNUMBER(FIND("*",C200)),ISNUMBER(FIND("?",C200)),ISNUMBER(FIND("&lt;",C200)),ISNUMBER(FIND("&gt;",C200)),ISNUMBER(FIND("=",C200)))),"Перевірте код позиції",IF(COUNTIF('Запаси'!$A$14:$A$33,"="&amp;C200)&lt;&gt;1,"Код позиції не знайдено",IF(AND(D200&lt;&gt;"Надходження",D200&lt;&gt;"Витрата"),"Вкажіть вид руху",IF(NOT(ISNUMBER(E200)),"Вкажіть кількість",IF(OR(E200&lt;=0,E200&gt;1000000,ROUND(E200,3)&lt;&gt;E200),"Перевірте кількість","Поля коректні"))))))))))))))</x:f>
      </x:c>
      <x:c r="H200" s="1"/>
    </x:row>
    <x:row r="201" ht="33" customHeight="1">
      <x:c r="A201" s="11"/>
      <x:c r="B201" s="15"/>
      <x:c r="C201" s="11"/>
      <x:c r="D201" s="11"/>
      <x:c r="E201" s="13"/>
      <x:c r="F201" s="11"/>
      <x:c r="G201" s="12" t="str">
        <x:f>IF(COUNTA(A201:F201)=0,"",IF('Запаси'!$D$4&lt;&gt;"Готово","Перевірте період",IF(OR(NOT(ISTEXT(A201)),LEN(TRIM(A201))=0),"Вкажіть код операції",IF(A201&lt;&gt;TRIM(A201),"Приберіть пробіли коду",IF(OR(ISNUMBER(FIND("~",A201)),ISNUMBER(FIND("*",A201)),ISNUMBER(FIND("?",A201)),ISNUMBER(FIND("&lt;",A201)),ISNUMBER(FIND("&gt;",A201)),ISNUMBER(FIND("=",A201))),"Код має спецсимвол",IF(COUNTIF($A$9:$A$208,"="&amp;A201)&gt;1,"Код операції повторюється",IF(NOT(ISNUMBER(B201)),"Вкажіть дату",IF(OR(B201&lt;&gt;INT(B201),B201&lt;'Запаси'!$B$4,B201&gt;'Запаси'!$B$5),"Перевірте дату",IF(OR(NOT(ISTEXT(C201)),LEN(TRIM(C201))=0),"Вкажіть код позиції",IF(OR(C201&lt;&gt;TRIM(C201),OR(ISNUMBER(FIND("~",C201)),ISNUMBER(FIND("*",C201)),ISNUMBER(FIND("?",C201)),ISNUMBER(FIND("&lt;",C201)),ISNUMBER(FIND("&gt;",C201)),ISNUMBER(FIND("=",C201)))),"Перевірте код позиції",IF(COUNTIF('Запаси'!$A$14:$A$33,"="&amp;C201)&lt;&gt;1,"Код позиції не знайдено",IF(AND(D201&lt;&gt;"Надходження",D201&lt;&gt;"Витрата"),"Вкажіть вид руху",IF(NOT(ISNUMBER(E201)),"Вкажіть кількість",IF(OR(E201&lt;=0,E201&gt;1000000,ROUND(E201,3)&lt;&gt;E201),"Перевірте кількість","Поля коректні"))))))))))))))</x:f>
      </x:c>
      <x:c r="H201" s="1"/>
    </x:row>
    <x:row r="202" ht="33" customHeight="1">
      <x:c r="A202" s="11"/>
      <x:c r="B202" s="15"/>
      <x:c r="C202" s="11"/>
      <x:c r="D202" s="11"/>
      <x:c r="E202" s="13"/>
      <x:c r="F202" s="11"/>
      <x:c r="G202" s="12" t="str">
        <x:f>IF(COUNTA(A202:F202)=0,"",IF('Запаси'!$D$4&lt;&gt;"Готово","Перевірте період",IF(OR(NOT(ISTEXT(A202)),LEN(TRIM(A202))=0),"Вкажіть код операції",IF(A202&lt;&gt;TRIM(A202),"Приберіть пробіли коду",IF(OR(ISNUMBER(FIND("~",A202)),ISNUMBER(FIND("*",A202)),ISNUMBER(FIND("?",A202)),ISNUMBER(FIND("&lt;",A202)),ISNUMBER(FIND("&gt;",A202)),ISNUMBER(FIND("=",A202))),"Код має спецсимвол",IF(COUNTIF($A$9:$A$208,"="&amp;A202)&gt;1,"Код операції повторюється",IF(NOT(ISNUMBER(B202)),"Вкажіть дату",IF(OR(B202&lt;&gt;INT(B202),B202&lt;'Запаси'!$B$4,B202&gt;'Запаси'!$B$5),"Перевірте дату",IF(OR(NOT(ISTEXT(C202)),LEN(TRIM(C202))=0),"Вкажіть код позиції",IF(OR(C202&lt;&gt;TRIM(C202),OR(ISNUMBER(FIND("~",C202)),ISNUMBER(FIND("*",C202)),ISNUMBER(FIND("?",C202)),ISNUMBER(FIND("&lt;",C202)),ISNUMBER(FIND("&gt;",C202)),ISNUMBER(FIND("=",C202)))),"Перевірте код позиції",IF(COUNTIF('Запаси'!$A$14:$A$33,"="&amp;C202)&lt;&gt;1,"Код позиції не знайдено",IF(AND(D202&lt;&gt;"Надходження",D202&lt;&gt;"Витрата"),"Вкажіть вид руху",IF(NOT(ISNUMBER(E202)),"Вкажіть кількість",IF(OR(E202&lt;=0,E202&gt;1000000,ROUND(E202,3)&lt;&gt;E202),"Перевірте кількість","Поля коректні"))))))))))))))</x:f>
      </x:c>
      <x:c r="H202" s="1"/>
    </x:row>
    <x:row r="203" ht="33" customHeight="1">
      <x:c r="A203" s="11"/>
      <x:c r="B203" s="15"/>
      <x:c r="C203" s="11"/>
      <x:c r="D203" s="11"/>
      <x:c r="E203" s="13"/>
      <x:c r="F203" s="11"/>
      <x:c r="G203" s="12" t="str">
        <x:f>IF(COUNTA(A203:F203)=0,"",IF('Запаси'!$D$4&lt;&gt;"Готово","Перевірте період",IF(OR(NOT(ISTEXT(A203)),LEN(TRIM(A203))=0),"Вкажіть код операції",IF(A203&lt;&gt;TRIM(A203),"Приберіть пробіли коду",IF(OR(ISNUMBER(FIND("~",A203)),ISNUMBER(FIND("*",A203)),ISNUMBER(FIND("?",A203)),ISNUMBER(FIND("&lt;",A203)),ISNUMBER(FIND("&gt;",A203)),ISNUMBER(FIND("=",A203))),"Код має спецсимвол",IF(COUNTIF($A$9:$A$208,"="&amp;A203)&gt;1,"Код операції повторюється",IF(NOT(ISNUMBER(B203)),"Вкажіть дату",IF(OR(B203&lt;&gt;INT(B203),B203&lt;'Запаси'!$B$4,B203&gt;'Запаси'!$B$5),"Перевірте дату",IF(OR(NOT(ISTEXT(C203)),LEN(TRIM(C203))=0),"Вкажіть код позиції",IF(OR(C203&lt;&gt;TRIM(C203),OR(ISNUMBER(FIND("~",C203)),ISNUMBER(FIND("*",C203)),ISNUMBER(FIND("?",C203)),ISNUMBER(FIND("&lt;",C203)),ISNUMBER(FIND("&gt;",C203)),ISNUMBER(FIND("=",C203)))),"Перевірте код позиції",IF(COUNTIF('Запаси'!$A$14:$A$33,"="&amp;C203)&lt;&gt;1,"Код позиції не знайдено",IF(AND(D203&lt;&gt;"Надходження",D203&lt;&gt;"Витрата"),"Вкажіть вид руху",IF(NOT(ISNUMBER(E203)),"Вкажіть кількість",IF(OR(E203&lt;=0,E203&gt;1000000,ROUND(E203,3)&lt;&gt;E203),"Перевірте кількість","Поля коректні"))))))))))))))</x:f>
      </x:c>
      <x:c r="H203" s="1"/>
    </x:row>
    <x:row r="204" ht="33" customHeight="1">
      <x:c r="A204" s="11"/>
      <x:c r="B204" s="15"/>
      <x:c r="C204" s="11"/>
      <x:c r="D204" s="11"/>
      <x:c r="E204" s="13"/>
      <x:c r="F204" s="11"/>
      <x:c r="G204" s="12" t="str">
        <x:f>IF(COUNTA(A204:F204)=0,"",IF('Запаси'!$D$4&lt;&gt;"Готово","Перевірте період",IF(OR(NOT(ISTEXT(A204)),LEN(TRIM(A204))=0),"Вкажіть код операції",IF(A204&lt;&gt;TRIM(A204),"Приберіть пробіли коду",IF(OR(ISNUMBER(FIND("~",A204)),ISNUMBER(FIND("*",A204)),ISNUMBER(FIND("?",A204)),ISNUMBER(FIND("&lt;",A204)),ISNUMBER(FIND("&gt;",A204)),ISNUMBER(FIND("=",A204))),"Код має спецсимвол",IF(COUNTIF($A$9:$A$208,"="&amp;A204)&gt;1,"Код операції повторюється",IF(NOT(ISNUMBER(B204)),"Вкажіть дату",IF(OR(B204&lt;&gt;INT(B204),B204&lt;'Запаси'!$B$4,B204&gt;'Запаси'!$B$5),"Перевірте дату",IF(OR(NOT(ISTEXT(C204)),LEN(TRIM(C204))=0),"Вкажіть код позиції",IF(OR(C204&lt;&gt;TRIM(C204),OR(ISNUMBER(FIND("~",C204)),ISNUMBER(FIND("*",C204)),ISNUMBER(FIND("?",C204)),ISNUMBER(FIND("&lt;",C204)),ISNUMBER(FIND("&gt;",C204)),ISNUMBER(FIND("=",C204)))),"Перевірте код позиції",IF(COUNTIF('Запаси'!$A$14:$A$33,"="&amp;C204)&lt;&gt;1,"Код позиції не знайдено",IF(AND(D204&lt;&gt;"Надходження",D204&lt;&gt;"Витрата"),"Вкажіть вид руху",IF(NOT(ISNUMBER(E204)),"Вкажіть кількість",IF(OR(E204&lt;=0,E204&gt;1000000,ROUND(E204,3)&lt;&gt;E204),"Перевірте кількість","Поля коректні"))))))))))))))</x:f>
      </x:c>
      <x:c r="H204" s="1"/>
    </x:row>
    <x:row r="205" ht="33" customHeight="1">
      <x:c r="A205" s="11"/>
      <x:c r="B205" s="15"/>
      <x:c r="C205" s="11"/>
      <x:c r="D205" s="11"/>
      <x:c r="E205" s="13"/>
      <x:c r="F205" s="11"/>
      <x:c r="G205" s="12" t="str">
        <x:f>IF(COUNTA(A205:F205)=0,"",IF('Запаси'!$D$4&lt;&gt;"Готово","Перевірте період",IF(OR(NOT(ISTEXT(A205)),LEN(TRIM(A205))=0),"Вкажіть код операції",IF(A205&lt;&gt;TRIM(A205),"Приберіть пробіли коду",IF(OR(ISNUMBER(FIND("~",A205)),ISNUMBER(FIND("*",A205)),ISNUMBER(FIND("?",A205)),ISNUMBER(FIND("&lt;",A205)),ISNUMBER(FIND("&gt;",A205)),ISNUMBER(FIND("=",A205))),"Код має спецсимвол",IF(COUNTIF($A$9:$A$208,"="&amp;A205)&gt;1,"Код операції повторюється",IF(NOT(ISNUMBER(B205)),"Вкажіть дату",IF(OR(B205&lt;&gt;INT(B205),B205&lt;'Запаси'!$B$4,B205&gt;'Запаси'!$B$5),"Перевірте дату",IF(OR(NOT(ISTEXT(C205)),LEN(TRIM(C205))=0),"Вкажіть код позиції",IF(OR(C205&lt;&gt;TRIM(C205),OR(ISNUMBER(FIND("~",C205)),ISNUMBER(FIND("*",C205)),ISNUMBER(FIND("?",C205)),ISNUMBER(FIND("&lt;",C205)),ISNUMBER(FIND("&gt;",C205)),ISNUMBER(FIND("=",C205)))),"Перевірте код позиції",IF(COUNTIF('Запаси'!$A$14:$A$33,"="&amp;C205)&lt;&gt;1,"Код позиції не знайдено",IF(AND(D205&lt;&gt;"Надходження",D205&lt;&gt;"Витрата"),"Вкажіть вид руху",IF(NOT(ISNUMBER(E205)),"Вкажіть кількість",IF(OR(E205&lt;=0,E205&gt;1000000,ROUND(E205,3)&lt;&gt;E205),"Перевірте кількість","Поля коректні"))))))))))))))</x:f>
      </x:c>
      <x:c r="H205" s="1"/>
    </x:row>
    <x:row r="206" ht="33" customHeight="1">
      <x:c r="A206" s="11"/>
      <x:c r="B206" s="15"/>
      <x:c r="C206" s="11"/>
      <x:c r="D206" s="11"/>
      <x:c r="E206" s="13"/>
      <x:c r="F206" s="11"/>
      <x:c r="G206" s="12" t="str">
        <x:f>IF(COUNTA(A206:F206)=0,"",IF('Запаси'!$D$4&lt;&gt;"Готово","Перевірте період",IF(OR(NOT(ISTEXT(A206)),LEN(TRIM(A206))=0),"Вкажіть код операції",IF(A206&lt;&gt;TRIM(A206),"Приберіть пробіли коду",IF(OR(ISNUMBER(FIND("~",A206)),ISNUMBER(FIND("*",A206)),ISNUMBER(FIND("?",A206)),ISNUMBER(FIND("&lt;",A206)),ISNUMBER(FIND("&gt;",A206)),ISNUMBER(FIND("=",A206))),"Код має спецсимвол",IF(COUNTIF($A$9:$A$208,"="&amp;A206)&gt;1,"Код операції повторюється",IF(NOT(ISNUMBER(B206)),"Вкажіть дату",IF(OR(B206&lt;&gt;INT(B206),B206&lt;'Запаси'!$B$4,B206&gt;'Запаси'!$B$5),"Перевірте дату",IF(OR(NOT(ISTEXT(C206)),LEN(TRIM(C206))=0),"Вкажіть код позиції",IF(OR(C206&lt;&gt;TRIM(C206),OR(ISNUMBER(FIND("~",C206)),ISNUMBER(FIND("*",C206)),ISNUMBER(FIND("?",C206)),ISNUMBER(FIND("&lt;",C206)),ISNUMBER(FIND("&gt;",C206)),ISNUMBER(FIND("=",C206)))),"Перевірте код позиції",IF(COUNTIF('Запаси'!$A$14:$A$33,"="&amp;C206)&lt;&gt;1,"Код позиції не знайдено",IF(AND(D206&lt;&gt;"Надходження",D206&lt;&gt;"Витрата"),"Вкажіть вид руху",IF(NOT(ISNUMBER(E206)),"Вкажіть кількість",IF(OR(E206&lt;=0,E206&gt;1000000,ROUND(E206,3)&lt;&gt;E206),"Перевірте кількість","Поля коректні"))))))))))))))</x:f>
      </x:c>
      <x:c r="H206" s="1"/>
    </x:row>
    <x:row r="207" ht="33" customHeight="1">
      <x:c r="A207" s="11"/>
      <x:c r="B207" s="15"/>
      <x:c r="C207" s="11"/>
      <x:c r="D207" s="11"/>
      <x:c r="E207" s="13"/>
      <x:c r="F207" s="11"/>
      <x:c r="G207" s="12" t="str">
        <x:f>IF(COUNTA(A207:F207)=0,"",IF('Запаси'!$D$4&lt;&gt;"Готово","Перевірте період",IF(OR(NOT(ISTEXT(A207)),LEN(TRIM(A207))=0),"Вкажіть код операції",IF(A207&lt;&gt;TRIM(A207),"Приберіть пробіли коду",IF(OR(ISNUMBER(FIND("~",A207)),ISNUMBER(FIND("*",A207)),ISNUMBER(FIND("?",A207)),ISNUMBER(FIND("&lt;",A207)),ISNUMBER(FIND("&gt;",A207)),ISNUMBER(FIND("=",A207))),"Код має спецсимвол",IF(COUNTIF($A$9:$A$208,"="&amp;A207)&gt;1,"Код операції повторюється",IF(NOT(ISNUMBER(B207)),"Вкажіть дату",IF(OR(B207&lt;&gt;INT(B207),B207&lt;'Запаси'!$B$4,B207&gt;'Запаси'!$B$5),"Перевірте дату",IF(OR(NOT(ISTEXT(C207)),LEN(TRIM(C207))=0),"Вкажіть код позиції",IF(OR(C207&lt;&gt;TRIM(C207),OR(ISNUMBER(FIND("~",C207)),ISNUMBER(FIND("*",C207)),ISNUMBER(FIND("?",C207)),ISNUMBER(FIND("&lt;",C207)),ISNUMBER(FIND("&gt;",C207)),ISNUMBER(FIND("=",C207)))),"Перевірте код позиції",IF(COUNTIF('Запаси'!$A$14:$A$33,"="&amp;C207)&lt;&gt;1,"Код позиції не знайдено",IF(AND(D207&lt;&gt;"Надходження",D207&lt;&gt;"Витрата"),"Вкажіть вид руху",IF(NOT(ISNUMBER(E207)),"Вкажіть кількість",IF(OR(E207&lt;=0,E207&gt;1000000,ROUND(E207,3)&lt;&gt;E207),"Перевірте кількість","Поля коректні"))))))))))))))</x:f>
      </x:c>
      <x:c r="H207" s="1"/>
    </x:row>
    <x:row r="208" ht="33" customHeight="1">
      <x:c r="A208" s="11"/>
      <x:c r="B208" s="15"/>
      <x:c r="C208" s="11"/>
      <x:c r="D208" s="11"/>
      <x:c r="E208" s="13"/>
      <x:c r="F208" s="11"/>
      <x:c r="G208" s="12" t="str">
        <x:f>IF(COUNTA(A208:F208)=0,"",IF('Запаси'!$D$4&lt;&gt;"Готово","Перевірте період",IF(OR(NOT(ISTEXT(A208)),LEN(TRIM(A208))=0),"Вкажіть код операції",IF(A208&lt;&gt;TRIM(A208),"Приберіть пробіли коду",IF(OR(ISNUMBER(FIND("~",A208)),ISNUMBER(FIND("*",A208)),ISNUMBER(FIND("?",A208)),ISNUMBER(FIND("&lt;",A208)),ISNUMBER(FIND("&gt;",A208)),ISNUMBER(FIND("=",A208))),"Код має спецсимвол",IF(COUNTIF($A$9:$A$208,"="&amp;A208)&gt;1,"Код операції повторюється",IF(NOT(ISNUMBER(B208)),"Вкажіть дату",IF(OR(B208&lt;&gt;INT(B208),B208&lt;'Запаси'!$B$4,B208&gt;'Запаси'!$B$5),"Перевірте дату",IF(OR(NOT(ISTEXT(C208)),LEN(TRIM(C208))=0),"Вкажіть код позиції",IF(OR(C208&lt;&gt;TRIM(C208),OR(ISNUMBER(FIND("~",C208)),ISNUMBER(FIND("*",C208)),ISNUMBER(FIND("?",C208)),ISNUMBER(FIND("&lt;",C208)),ISNUMBER(FIND("&gt;",C208)),ISNUMBER(FIND("=",C208)))),"Перевірте код позиції",IF(COUNTIF('Запаси'!$A$14:$A$33,"="&amp;C208)&lt;&gt;1,"Код позиції не знайдено",IF(AND(D208&lt;&gt;"Надходження",D208&lt;&gt;"Витрата"),"Вкажіть вид руху",IF(NOT(ISNUMBER(E208)),"Вкажіть кількість",IF(OR(E208&lt;=0,E208&gt;1000000,ROUND(E208,3)&lt;&gt;E208),"Перевірте кількість","Поля коректні"))))))))))))))</x:f>
      </x:c>
      <x:c r="H208" s="1"/>
    </x:row>
    <x:row r="209">
      <x:c r="A209" s="1"/>
      <x:c r="B209" s="1"/>
      <x:c r="C209" s="1"/>
      <x:c r="D209" s="1"/>
      <x:c r="E209" s="1"/>
      <x:c r="F209" s="1"/>
      <x:c r="G209" s="1"/>
      <x:c r="H209" s="1"/>
    </x:row>
  </x:sheetData>
  <x:mergeCells>
    <x:mergeCell ref="A1:F1"/>
    <x:mergeCell ref="A2:F2"/>
    <x:mergeCell ref="A5:G5"/>
    <x:mergeCell ref="A6:G6"/>
  </x:mergeCells>
  <x:dataValidations count="1">
    <x:dataValidation type="list" sqref="D9:D208">
      <x:formula1>"Надходження,Витрата"</x:formula1>
    </x:dataValidation>
  </x:dataValidations>
  <x:pageMargins left="0.7" right="0.7" top="0.75" bottom="0.75" header="0.3" footer="0.3"/>
  <x:drawing xmlns:r="http://schemas.openxmlformats.org/officeDocument/2006/relationships" r:id="R29101d08dfac47ca"/>
  <x:tableParts count="1">
    <x:tablePart xmlns:r="http://schemas.openxmlformats.org/officeDocument/2006/relationships" r:id="Rdfabc181511846fb"/>
  </x:tableParts>
</x:worksheet>
</file>