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88bfbe369940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Нові покупці" sheetId="1" r:id="R38ab6cd3a658461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yyyy-mm-dd"/>
    <x:numFmt numFmtId="201" formatCode="#,##0.00&quot; грн&quot;"/>
    <x:numFmt numFmtId="202" formatCode="[&gt;=0.005]#,##0.00;[&gt;0]&quot;&lt;0,005&quot;;0.00"/>
    <x:numFmt numFmtId="203" formatCode="#,##0.00;[Red]-#,##0.00;0.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85786a9e03475f" /><Relationship Type="http://schemas.openxmlformats.org/officeDocument/2006/relationships/theme" Target="/xl/theme/theme1.xml" Id="R7c99ce93d9684778" /><Relationship Type="http://schemas.openxmlformats.org/officeDocument/2006/relationships/sharedStrings" Target="/xl/sharedStrings.xml" Id="Re26161c0f9464166" /><Relationship Type="http://schemas.openxmlformats.org/officeDocument/2006/relationships/worksheet" Target="/xl/worksheets/sheet1.xml" Id="R38ab6cd3a6584617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1efd65a15a5f40f7" /></Relationships>
</file>

<file path=xl/drawings/drawing1.xml><?xml version="1.0" encoding="utf-8"?>
<xdr:wsDr xmlns:xdr="http://schemas.openxmlformats.org/drawingml/2006/spreadsheetDrawing">
  <xdr:oneCellAnchor>
    <xdr:from>
      <xdr:col>10</xdr:col>
      <xdr:colOff>0</xdr:colOff>
      <xdr:row>0</xdr:row>
      <xdr:rowOff>0</xdr:rowOff>
    </xdr:from>
    <xdr:ext cx="1714500" cy="457200"/>
    <xdr:pic>
      <xdr:nvPicPr>
        <xdr:cNvPr id="1" name="f1d7b7f3-c507-4a04-a125-221545bac24c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1efd65a15a5f40f7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НовіПокупці" displayName="НовіПокупці" ref="A10:P40" headerRowCount="1" totalsRowCount="0" totalsRowShown="0">
  <x:autoFilter ref="A10:P40"/>
  <x:tableColumns count="16">
    <x:tableColumn id="1" name="Код групи"/>
    <x:tableColumn id="2" name="Початок періоду"/>
    <x:tableColumn id="3" name="Кінець періоду"/>
    <x:tableColumn id="4" name="Дата зрізу"/>
    <x:tableColumn id="5" name="Реклама, грн"/>
    <x:tableColumn id="6" name="Інші витрати залучення, грн"/>
    <x:tableColumn id="7" name="Нові покупці"/>
    <x:tableColumn id="8" name="Перші оплати, грн"/>
    <x:tableColumn id="9" name="Змінні витрати перших покупок, грн"/>
    <x:tableColumn id="10" name="Стан / перевірка"/>
    <x:tableColumn id="11" name="Витрати залучення, грн"/>
    <x:tableColumn id="12" name="На нового покупця, грн"/>
    <x:tableColumn id="13" name="Внесок перших покупок, грн"/>
    <x:tableColumn id="14" name="Внесок / покупець, грн"/>
    <x:tableColumn id="15" name="Залишок після залучення, грн"/>
    <x:tableColumn id="16" name="Наступна дія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89a0d95c37eb4ab5" /><Relationship Type="http://schemas.openxmlformats.org/officeDocument/2006/relationships/table" Target="/xl/tables/table1.xml" Id="R8d821ea9a8a849db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19.3799991607666" hidden="0" customWidth="1"/>
    <x:col min="2" max="2" width="18.75" hidden="0" customWidth="1"/>
    <x:col min="3" max="3" width="18.75" hidden="0" customWidth="1"/>
    <x:col min="4" max="4" width="18.75" hidden="0" customWidth="1"/>
    <x:col min="5" max="5" width="18.1299991607666" hidden="0" customWidth="1"/>
    <x:col min="6" max="6" width="25" hidden="0" customWidth="1"/>
    <x:col min="7" max="7" width="18.75" hidden="0" customWidth="1"/>
    <x:col min="8" max="8" width="21.8799991607666" hidden="0" customWidth="1"/>
    <x:col min="9" max="9" width="25" hidden="0" customWidth="1"/>
    <x:col min="10" max="10" width="31.8799991607666" hidden="0" customWidth="1"/>
    <x:col min="11" max="11" width="24.3799991607666" hidden="0" customWidth="1"/>
    <x:col min="12" max="12" width="23.75" hidden="0" customWidth="1"/>
    <x:col min="13" max="13" width="25.6299991607666" hidden="0" customWidth="1"/>
    <x:col min="14" max="14" width="24.3799991607666" hidden="0" customWidth="1"/>
    <x:col min="15" max="15" width="25.6299991607666" hidden="0" customWidth="1"/>
    <x:col min="16" max="16" width="29.3799991607666" hidden="0" customWidth="1"/>
  </x:cols>
  <x:sheetData>
    <x:row r="1">
      <x:c r="A1" s="2" t="str">
        <x:v>Економіка залучення нового покупця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  <x:c r="N1" s="1"/>
      <x:c r="O1" s="1"/>
      <x:c r="P1" s="1"/>
    </x:row>
    <x:row r="2">
      <x:c r="A2" s="3" t="str">
        <x:v>ПРИКЛАД: усі коди й суми вигадані.</x:v>
      </x:c>
      <x:c r="B2" s="3"/>
      <x:c r="C2" s="3"/>
      <x:c r="D2" s="3"/>
      <x:c r="E2" s="3"/>
      <x:c r="F2" s="3"/>
      <x:c r="G2" s="3"/>
      <x:c r="H2" s="3"/>
      <x:c r="I2" s="3"/>
      <x:c r="J2" s="1"/>
      <x:c r="K2" s="1"/>
      <x:c r="L2" s="1"/>
      <x:c r="M2" s="1"/>
      <x:c r="N2" s="1"/>
      <x:c r="O2" s="1"/>
      <x:c r="P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</x:row>
    <x:row r="4">
      <x:c r="A4" s="1" t="str">
        <x:v>1. Вкажіть код і дати. 2. Внесіть повні витрати та дані нових покупців. 3. Перевірте результати праворуч.</x:v>
      </x:c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</x:row>
    <x:row r="5">
      <x:c r="A5" s="1" t="str">
        <x:v>Новий покупець: перша оплачена покупка в групі. Перші оплати до повернень; повторні покупки не включено.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  <x:c r="O5" s="1"/>
      <x:c r="P5" s="1"/>
    </x:row>
    <x:row r="6">
      <x:c r="A6" s="1" t="str">
        <x:v>Внесок та залишок після залучення не є прибутком. Правила податків, повернень і атрибуції звіряйте вручну.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  <x:c r="O6" s="1"/>
      <x:c r="P6" s="1"/>
    </x:row>
    <x:row r="7">
      <x:c r="A7" s="1" t="str">
        <x:v>Однакова валюта: гривня. Нуль означає відсутність, порожня клітинка означає невідоме. Загального підсумку немає.</x:v>
      </x:c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  <x:c r="N7" s="1"/>
      <x:c r="O7" s="1"/>
      <x:c r="P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  <x:c r="M8" s="1"/>
      <x:c r="N8" s="1"/>
      <x:c r="O8" s="1"/>
      <x:c r="P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  <x:c r="O9" s="1"/>
      <x:c r="P9" s="1"/>
    </x:row>
    <x:row r="10" ht="48" customHeight="1">
      <x:c r="A10" s="7" t="str">
        <x:v>Код групи</x:v>
      </x:c>
      <x:c r="B10" s="7" t="str">
        <x:v>Початок періоду</x:v>
      </x:c>
      <x:c r="C10" s="7" t="str">
        <x:v>Кінець періоду</x:v>
      </x:c>
      <x:c r="D10" s="7" t="str">
        <x:v>Дата зрізу</x:v>
      </x:c>
      <x:c r="E10" s="7" t="str">
        <x:v>Реклама, грн</x:v>
      </x:c>
      <x:c r="F10" s="7" t="str">
        <x:v>Інші витрати залучення, грн</x:v>
      </x:c>
      <x:c r="G10" s="7" t="str">
        <x:v>Нові покупці</x:v>
      </x:c>
      <x:c r="H10" s="7" t="str">
        <x:v>Перші оплати, грн</x:v>
      </x:c>
      <x:c r="I10" s="7" t="str">
        <x:v>Змінні витрати перших покупок, грн</x:v>
      </x:c>
      <x:c r="J10" s="7" t="str">
        <x:v>Стан / перевірка</x:v>
      </x:c>
      <x:c r="K10" s="7" t="str">
        <x:v>Витрати залучення, грн</x:v>
      </x:c>
      <x:c r="L10" s="7" t="str">
        <x:v>На нового покупця, грн</x:v>
      </x:c>
      <x:c r="M10" s="7" t="str">
        <x:v>Внесок перших покупок, грн</x:v>
      </x:c>
      <x:c r="N10" s="7" t="str">
        <x:v>Внесок / покупець, грн</x:v>
      </x:c>
      <x:c r="O10" s="7" t="str">
        <x:v>Залишок після залучення, грн</x:v>
      </x:c>
      <x:c r="P10" s="7" t="str">
        <x:v>Наступна дія</x:v>
      </x:c>
    </x:row>
    <x:row r="11" ht="38" customHeight="1">
      <x:c r="A11" s="12" t="str">
        <x:v>NEW-001</x:v>
      </x:c>
      <x:c r="B11" s="14" t="n">
        <x:v>46319</x:v>
      </x:c>
      <x:c r="C11" s="14" t="n">
        <x:v>46325</x:v>
      </x:c>
      <x:c r="D11" s="14" t="n">
        <x:v>46339</x:v>
      </x:c>
      <x:c r="E11" s="15" t="n">
        <x:v>6000</x:v>
      </x:c>
      <x:c r="F11" s="15" t="n">
        <x:v>2000</x:v>
      </x:c>
      <x:c r="G11" s="12" t="n">
        <x:v>10</x:v>
      </x:c>
      <x:c r="H11" s="15" t="n">
        <x:v>30000</x:v>
      </x:c>
      <x:c r="I11" s="15" t="n">
        <x:v>12000</x:v>
      </x:c>
      <x:c r="J11" s="13" t="str">
        <x:f>IF(COUNTA(A11:I11,P11)=0,"",IF(OR(NOT(ISTEXT(A11)),LEN(TRIM(A11))=0),"Вкажіть код",IF(A11&lt;&gt;TRIM(A11),"Приберіть пробіли коду",IF(OR(ISNUMBER(FIND("~",A11)),ISNUMBER(FIND("*",A11)),ISNUMBER(FIND("?",A11)),ISNUMBER(FIND("&lt;",A11)),ISNUMBER(FIND("&gt;",A11)),ISNUMBER(FIND("=",A11))),"Код має спецсимвол",IF(COUNTIF($A$11:$A$40,"="&amp;A11)&gt;1,"Код повторюється",IF(COUNT(B11:D11)&lt;3,"Вкажіть три дати",IF(OR(OR(B11&lt;1,B11&gt;2958465,B11&lt;&gt;INT(B11)),OR(C11&lt;1,C11&gt;2958465,C11&lt;&gt;INT(C11)),OR(D11&lt;1,D11&gt;2958465,D11&lt;&gt;INT(D11))),"Перевірте дати",IF(OR(C11&lt;B11,D11&lt;C11),"Перевірте порядок дат",IF(NOT(ISNUMBER(E11)),"Вкажіть рекламні витрати",IF(OR(E11&lt;0,E11&gt;1000000000,E11&lt;&gt;ROUND(E11,2)),"Перевірте рекламні витрати",IF(NOT(ISNUMBER(F11)),"Вкажіть інші витрати залучення",IF(OR(F11&lt;0,F11&gt;1000000000,F11&lt;&gt;ROUND(F11,2)),"Перевірте інші витрати залучення",IF(NOT(ISNUMBER(G11)),"Вкажіть нових покупців",IF(OR(G11&lt;0,G11&gt;1000000000,G11&lt;&gt;INT(G11)),"Перевірте нових покупців",IF(NOT(ISNUMBER(H11)),"Вкажіть перші оплати",IF(OR(H11&lt;0,H11&gt;1000000000,H11&lt;&gt;ROUND(H11,2)),"Перевірте перші оплати",IF(NOT(ISNUMBER(I11)),"Вкажіть змінні витрати",IF(OR(I11&lt;0,I11&gt;1000000000,I11&lt;&gt;ROUND(I11,2)),"Перевірте змінні витрати",IF(AND(G11=0,OR(H11&gt;0,I11&gt;0)),"Суми без нових покупців",IF(AND(G11&gt;0,H11=0),"Немає сум перших оплат","Готово"))))))))))))))))))))</x:f>
        <x:v>Готово</x:v>
      </x:c>
      <x:c r="K11" s="16" t="n">
        <x:f>IF(J11="Готово",ROUND(E11+F11,2),"")</x:f>
        <x:v>8000</x:v>
      </x:c>
      <x:c r="L11" s="17" t="n">
        <x:f>IF(J11="Готово",IF(G11=0,"",K11/G11),"")</x:f>
        <x:v>800</x:v>
      </x:c>
      <x:c r="M11" s="16" t="n">
        <x:f>IF(J11="Готово",ROUND(H11-I11,2),"")</x:f>
        <x:v>18000</x:v>
      </x:c>
      <x:c r="N11" s="18" t="n">
        <x:f>IF(J11="Готово",IF(G11=0,"",IF(M11=0,0,IF(ABS(M11/G11)&lt;0.005,IF(M11&gt;0,"&lt;0,005","&gt;-0,005"),M11/G11))),"")</x:f>
        <x:v>1800</x:v>
      </x:c>
      <x:c r="O11" s="16" t="n">
        <x:f>IF(J11="Готово",ROUND(M11-K11,2),"")</x:f>
        <x:v>10000</x:v>
      </x:c>
      <x:c r="P11" s="12" t="str">
        <x:v>Звірити витрати</x:v>
      </x:c>
    </x:row>
    <x:row r="12" ht="38" customHeight="1">
      <x:c r="A12" s="12" t="str">
        <x:v>NEW-002</x:v>
      </x:c>
      <x:c r="B12" s="14" t="n">
        <x:v>46326</x:v>
      </x:c>
      <x:c r="C12" s="14" t="n">
        <x:v>46332</x:v>
      </x:c>
      <x:c r="D12" s="14" t="n">
        <x:v>46339</x:v>
      </x:c>
      <x:c r="E12" s="15" t="n">
        <x:v>1000</x:v>
      </x:c>
      <x:c r="F12" s="15" t="n">
        <x:v>0</x:v>
      </x:c>
      <x:c r="G12" s="12" t="n">
        <x:v>0</x:v>
      </x:c>
      <x:c r="H12" s="15" t="n">
        <x:v>0</x:v>
      </x:c>
      <x:c r="I12" s="15" t="n">
        <x:v>0</x:v>
      </x:c>
      <x:c r="J12" s="13" t="str">
        <x:f>IF(COUNTA(A12:I12,P12)=0,"",IF(OR(NOT(ISTEXT(A12)),LEN(TRIM(A12))=0),"Вкажіть код",IF(A12&lt;&gt;TRIM(A12),"Приберіть пробіли коду",IF(OR(ISNUMBER(FIND("~",A12)),ISNUMBER(FIND("*",A12)),ISNUMBER(FIND("?",A12)),ISNUMBER(FIND("&lt;",A12)),ISNUMBER(FIND("&gt;",A12)),ISNUMBER(FIND("=",A12))),"Код має спецсимвол",IF(COUNTIF($A$11:$A$40,"="&amp;A12)&gt;1,"Код повторюється",IF(COUNT(B12:D12)&lt;3,"Вкажіть три дати",IF(OR(OR(B12&lt;1,B12&gt;2958465,B12&lt;&gt;INT(B12)),OR(C12&lt;1,C12&gt;2958465,C12&lt;&gt;INT(C12)),OR(D12&lt;1,D12&gt;2958465,D12&lt;&gt;INT(D12))),"Перевірте дати",IF(OR(C12&lt;B12,D12&lt;C12),"Перевірте порядок дат",IF(NOT(ISNUMBER(E12)),"Вкажіть рекламні витрати",IF(OR(E12&lt;0,E12&gt;1000000000,E12&lt;&gt;ROUND(E12,2)),"Перевірте рекламні витрати",IF(NOT(ISNUMBER(F12)),"Вкажіть інші витрати залучення",IF(OR(F12&lt;0,F12&gt;1000000000,F12&lt;&gt;ROUND(F12,2)),"Перевірте інші витрати залучення",IF(NOT(ISNUMBER(G12)),"Вкажіть нових покупців",IF(OR(G12&lt;0,G12&gt;1000000000,G12&lt;&gt;INT(G12)),"Перевірте нових покупців",IF(NOT(ISNUMBER(H12)),"Вкажіть перші оплати",IF(OR(H12&lt;0,H12&gt;1000000000,H12&lt;&gt;ROUND(H12,2)),"Перевірте перші оплати",IF(NOT(ISNUMBER(I12)),"Вкажіть змінні витрати",IF(OR(I12&lt;0,I12&gt;1000000000,I12&lt;&gt;ROUND(I12,2)),"Перевірте змінні витрати",IF(AND(G12=0,OR(H12&gt;0,I12&gt;0)),"Суми без нових покупців",IF(AND(G12&gt;0,H12=0),"Немає сум перших оплат","Готово"))))))))))))))))))))</x:f>
        <x:v>Готово</x:v>
      </x:c>
      <x:c r="K12" s="16" t="n">
        <x:f>IF(J12="Готово",ROUND(E12+F12,2),"")</x:f>
        <x:v>1000</x:v>
      </x:c>
      <x:c r="L12" s="17" t="str">
        <x:f>IF(J12="Готово",IF(G12=0,"",K12/G12),"")</x:f>
      </x:c>
      <x:c r="M12" s="16" t="n">
        <x:f>IF(J12="Готово",ROUND(H12-I12,2),"")</x:f>
        <x:v>0</x:v>
      </x:c>
      <x:c r="N12" s="18" t="str">
        <x:f>IF(J12="Готово",IF(G12=0,"",IF(M12=0,0,IF(ABS(M12/G12)&lt;0.005,IF(M12&gt;0,"&lt;0,005","&gt;-0,005"),M12/G12))),"")</x:f>
      </x:c>
      <x:c r="O12" s="16" t="n">
        <x:f>IF(J12="Готово",ROUND(M12-K12,2),"")</x:f>
        <x:v>-1000</x:v>
      </x:c>
      <x:c r="P12" s="12" t="str">
        <x:v>Перевірити групу</x:v>
      </x:c>
    </x:row>
    <x:row r="13" ht="38" customHeight="1">
      <x:c r="A13" s="12" t="str">
        <x:v>NEW-003</x:v>
      </x:c>
      <x:c r="B13" s="14" t="n">
        <x:v>46319</x:v>
      </x:c>
      <x:c r="C13" s="14" t="n">
        <x:v>46325</x:v>
      </x:c>
      <x:c r="D13" s="14" t="n">
        <x:v>46339</x:v>
      </x:c>
      <x:c r="E13" s="15" t="n">
        <x:v>500</x:v>
      </x:c>
      <x:c r="F13" s="15" t="n">
        <x:v>100</x:v>
      </x:c>
      <x:c r="G13" s="12" t="n">
        <x:v>2</x:v>
      </x:c>
      <x:c r="H13" s="15" t="n">
        <x:v>1000</x:v>
      </x:c>
      <x:c r="I13" s="15" t="n">
        <x:v>1200</x:v>
      </x:c>
      <x:c r="J13" s="13" t="str">
        <x:f>IF(COUNTA(A13:I13,P13)=0,"",IF(OR(NOT(ISTEXT(A13)),LEN(TRIM(A13))=0),"Вкажіть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спецсимвол",IF(COUNTIF($A$11:$A$40,"="&amp;A13)&gt;1,"Код повторюється",IF(COUNT(B13:D13)&lt;3,"Вкажіть три дати",IF(OR(OR(B13&lt;1,B13&gt;2958465,B13&lt;&gt;INT(B13)),OR(C13&lt;1,C13&gt;2958465,C13&lt;&gt;INT(C13)),OR(D13&lt;1,D13&gt;2958465,D13&lt;&gt;INT(D13))),"Перевірте дати",IF(OR(C13&lt;B13,D13&lt;C13),"Перевірте порядок дат",IF(NOT(ISNUMBER(E13)),"Вкажіть рекламні витрати",IF(OR(E13&lt;0,E13&gt;1000000000,E13&lt;&gt;ROUND(E13,2)),"Перевірте рекламні витрати",IF(NOT(ISNUMBER(F13)),"Вкажіть інші витрати залучення",IF(OR(F13&lt;0,F13&gt;1000000000,F13&lt;&gt;ROUND(F13,2)),"Перевірте інші витрати залучення",IF(NOT(ISNUMBER(G13)),"Вкажіть нових покупців",IF(OR(G13&lt;0,G13&gt;1000000000,G13&lt;&gt;INT(G13)),"Перевірте нових покупців",IF(NOT(ISNUMBER(H13)),"Вкажіть перші оплати",IF(OR(H13&lt;0,H13&gt;1000000000,H13&lt;&gt;ROUND(H13,2)),"Перевірте перші оплати",IF(NOT(ISNUMBER(I13)),"Вкажіть змінні витрати",IF(OR(I13&lt;0,I13&gt;1000000000,I13&lt;&gt;ROUND(I13,2)),"Перевірте змінні витрати",IF(AND(G13=0,OR(H13&gt;0,I13&gt;0)),"Суми без нових покупців",IF(AND(G13&gt;0,H13=0),"Немає сум перших оплат","Готово"))))))))))))))))))))</x:f>
        <x:v>Готово</x:v>
      </x:c>
      <x:c r="K13" s="16" t="n">
        <x:f>IF(J13="Готово",ROUND(E13+F13,2),"")</x:f>
        <x:v>600</x:v>
      </x:c>
      <x:c r="L13" s="17" t="n">
        <x:f>IF(J13="Готово",IF(G13=0,"",K13/G13),"")</x:f>
        <x:v>300</x:v>
      </x:c>
      <x:c r="M13" s="16" t="n">
        <x:f>IF(J13="Готово",ROUND(H13-I13,2),"")</x:f>
        <x:v>-200</x:v>
      </x:c>
      <x:c r="N13" s="18" t="n">
        <x:f>IF(J13="Готово",IF(G13=0,"",IF(M13=0,0,IF(ABS(M13/G13)&lt;0.005,IF(M13&gt;0,"&lt;0,005","&gt;-0,005"),M13/G13))),"")</x:f>
        <x:v>-100</x:v>
      </x:c>
      <x:c r="O13" s="16" t="n">
        <x:f>IF(J13="Готово",ROUND(M13-K13,2),"")</x:f>
        <x:v>-800</x:v>
      </x:c>
      <x:c r="P13" s="12" t="str">
        <x:v>Перевірити змінні витрати</x:v>
      </x:c>
    </x:row>
    <x:row r="14" ht="38" customHeight="1">
      <x:c r="A14" s="12"/>
      <x:c r="B14" s="14"/>
      <x:c r="C14" s="14"/>
      <x:c r="D14" s="14"/>
      <x:c r="E14" s="15"/>
      <x:c r="F14" s="15"/>
      <x:c r="G14" s="12"/>
      <x:c r="H14" s="15"/>
      <x:c r="I14" s="15"/>
      <x:c r="J14" s="13" t="str">
        <x:f>IF(COUNTA(A14:I14,P14)=0,"",IF(OR(NOT(ISTEXT(A14)),LEN(TRIM(A14))=0),"Вкажіть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спецсимвол",IF(COUNTIF($A$11:$A$40,"="&amp;A14)&gt;1,"Код повторюється",IF(COUNT(B14:D14)&lt;3,"Вкажіть три дати",IF(OR(OR(B14&lt;1,B14&gt;2958465,B14&lt;&gt;INT(B14)),OR(C14&lt;1,C14&gt;2958465,C14&lt;&gt;INT(C14)),OR(D14&lt;1,D14&gt;2958465,D14&lt;&gt;INT(D14))),"Перевірте дати",IF(OR(C14&lt;B14,D14&lt;C14),"Перевірте порядок дат",IF(NOT(ISNUMBER(E14)),"Вкажіть рекламні витрати",IF(OR(E14&lt;0,E14&gt;1000000000,E14&lt;&gt;ROUND(E14,2)),"Перевірте рекламні витрати",IF(NOT(ISNUMBER(F14)),"Вкажіть інші витрати залучення",IF(OR(F14&lt;0,F14&gt;1000000000,F14&lt;&gt;ROUND(F14,2)),"Перевірте інші витрати залучення",IF(NOT(ISNUMBER(G14)),"Вкажіть нових покупців",IF(OR(G14&lt;0,G14&gt;1000000000,G14&lt;&gt;INT(G14)),"Перевірте нових покупців",IF(NOT(ISNUMBER(H14)),"Вкажіть перші оплати",IF(OR(H14&lt;0,H14&gt;1000000000,H14&lt;&gt;ROUND(H14,2)),"Перевірте перші оплати",IF(NOT(ISNUMBER(I14)),"Вкажіть змінні витрати",IF(OR(I14&lt;0,I14&gt;1000000000,I14&lt;&gt;ROUND(I14,2)),"Перевірте змінні витрати",IF(AND(G14=0,OR(H14&gt;0,I14&gt;0)),"Суми без нових покупців",IF(AND(G14&gt;0,H14=0),"Немає сум перших оплат","Готово"))))))))))))))))))))</x:f>
      </x:c>
      <x:c r="K14" s="16" t="str">
        <x:f>IF(J14="Готово",ROUND(E14+F14,2),"")</x:f>
      </x:c>
      <x:c r="L14" s="17" t="str">
        <x:f>IF(J14="Готово",IF(G14=0,"",K14/G14),"")</x:f>
      </x:c>
      <x:c r="M14" s="16" t="str">
        <x:f>IF(J14="Готово",ROUND(H14-I14,2),"")</x:f>
      </x:c>
      <x:c r="N14" s="18" t="str">
        <x:f>IF(J14="Готово",IF(G14=0,"",IF(M14=0,0,IF(ABS(M14/G14)&lt;0.005,IF(M14&gt;0,"&lt;0,005","&gt;-0,005"),M14/G14))),"")</x:f>
      </x:c>
      <x:c r="O14" s="16" t="str">
        <x:f>IF(J14="Готово",ROUND(M14-K14,2),"")</x:f>
      </x:c>
      <x:c r="P14" s="12"/>
    </x:row>
    <x:row r="15" ht="38" customHeight="1">
      <x:c r="A15" s="12"/>
      <x:c r="B15" s="14"/>
      <x:c r="C15" s="14"/>
      <x:c r="D15" s="14"/>
      <x:c r="E15" s="15"/>
      <x:c r="F15" s="15"/>
      <x:c r="G15" s="12"/>
      <x:c r="H15" s="15"/>
      <x:c r="I15" s="15"/>
      <x:c r="J15" s="13" t="str">
        <x:f>IF(COUNTA(A15:I15,P15)=0,"",IF(OR(NOT(ISTEXT(A15)),LEN(TRIM(A15))=0),"Вкажіть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спецсимвол",IF(COUNTIF($A$11:$A$40,"="&amp;A15)&gt;1,"Код повторюється",IF(COUNT(B15:D15)&lt;3,"Вкажіть три дати",IF(OR(OR(B15&lt;1,B15&gt;2958465,B15&lt;&gt;INT(B15)),OR(C15&lt;1,C15&gt;2958465,C15&lt;&gt;INT(C15)),OR(D15&lt;1,D15&gt;2958465,D15&lt;&gt;INT(D15))),"Перевірте дати",IF(OR(C15&lt;B15,D15&lt;C15),"Перевірте порядок дат",IF(NOT(ISNUMBER(E15)),"Вкажіть рекламні витрати",IF(OR(E15&lt;0,E15&gt;1000000000,E15&lt;&gt;ROUND(E15,2)),"Перевірте рекламні витрати",IF(NOT(ISNUMBER(F15)),"Вкажіть інші витрати залучення",IF(OR(F15&lt;0,F15&gt;1000000000,F15&lt;&gt;ROUND(F15,2)),"Перевірте інші витрати залучення",IF(NOT(ISNUMBER(G15)),"Вкажіть нових покупців",IF(OR(G15&lt;0,G15&gt;1000000000,G15&lt;&gt;INT(G15)),"Перевірте нових покупців",IF(NOT(ISNUMBER(H15)),"Вкажіть перші оплати",IF(OR(H15&lt;0,H15&gt;1000000000,H15&lt;&gt;ROUND(H15,2)),"Перевірте перші оплати",IF(NOT(ISNUMBER(I15)),"Вкажіть змінні витрати",IF(OR(I15&lt;0,I15&gt;1000000000,I15&lt;&gt;ROUND(I15,2)),"Перевірте змінні витрати",IF(AND(G15=0,OR(H15&gt;0,I15&gt;0)),"Суми без нових покупців",IF(AND(G15&gt;0,H15=0),"Немає сум перших оплат","Готово"))))))))))))))))))))</x:f>
      </x:c>
      <x:c r="K15" s="16" t="str">
        <x:f>IF(J15="Готово",ROUND(E15+F15,2),"")</x:f>
      </x:c>
      <x:c r="L15" s="17" t="str">
        <x:f>IF(J15="Готово",IF(G15=0,"",K15/G15),"")</x:f>
      </x:c>
      <x:c r="M15" s="16" t="str">
        <x:f>IF(J15="Готово",ROUND(H15-I15,2),"")</x:f>
      </x:c>
      <x:c r="N15" s="18" t="str">
        <x:f>IF(J15="Готово",IF(G15=0,"",IF(M15=0,0,IF(ABS(M15/G15)&lt;0.005,IF(M15&gt;0,"&lt;0,005","&gt;-0,005"),M15/G15))),"")</x:f>
      </x:c>
      <x:c r="O15" s="16" t="str">
        <x:f>IF(J15="Готово",ROUND(M15-K15,2),"")</x:f>
      </x:c>
      <x:c r="P15" s="12"/>
    </x:row>
    <x:row r="16" ht="38" customHeight="1">
      <x:c r="A16" s="12"/>
      <x:c r="B16" s="14"/>
      <x:c r="C16" s="14"/>
      <x:c r="D16" s="14"/>
      <x:c r="E16" s="15"/>
      <x:c r="F16" s="15"/>
      <x:c r="G16" s="12"/>
      <x:c r="H16" s="15"/>
      <x:c r="I16" s="15"/>
      <x:c r="J16" s="13" t="str">
        <x:f>IF(COUNTA(A16:I16,P16)=0,"",IF(OR(NOT(ISTEXT(A16)),LEN(TRIM(A16))=0),"Вкажіть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спецсимвол",IF(COUNTIF($A$11:$A$40,"="&amp;A16)&gt;1,"Код повторюється",IF(COUNT(B16:D16)&lt;3,"Вкажіть три дати",IF(OR(OR(B16&lt;1,B16&gt;2958465,B16&lt;&gt;INT(B16)),OR(C16&lt;1,C16&gt;2958465,C16&lt;&gt;INT(C16)),OR(D16&lt;1,D16&gt;2958465,D16&lt;&gt;INT(D16))),"Перевірте дати",IF(OR(C16&lt;B16,D16&lt;C16),"Перевірте порядок дат",IF(NOT(ISNUMBER(E16)),"Вкажіть рекламні витрати",IF(OR(E16&lt;0,E16&gt;1000000000,E16&lt;&gt;ROUND(E16,2)),"Перевірте рекламні витрати",IF(NOT(ISNUMBER(F16)),"Вкажіть інші витрати залучення",IF(OR(F16&lt;0,F16&gt;1000000000,F16&lt;&gt;ROUND(F16,2)),"Перевірте інші витрати залучення",IF(NOT(ISNUMBER(G16)),"Вкажіть нових покупців",IF(OR(G16&lt;0,G16&gt;1000000000,G16&lt;&gt;INT(G16)),"Перевірте нових покупців",IF(NOT(ISNUMBER(H16)),"Вкажіть перші оплати",IF(OR(H16&lt;0,H16&gt;1000000000,H16&lt;&gt;ROUND(H16,2)),"Перевірте перші оплати",IF(NOT(ISNUMBER(I16)),"Вкажіть змінні витрати",IF(OR(I16&lt;0,I16&gt;1000000000,I16&lt;&gt;ROUND(I16,2)),"Перевірте змінні витрати",IF(AND(G16=0,OR(H16&gt;0,I16&gt;0)),"Суми без нових покупців",IF(AND(G16&gt;0,H16=0),"Немає сум перших оплат","Готово"))))))))))))))))))))</x:f>
      </x:c>
      <x:c r="K16" s="16" t="str">
        <x:f>IF(J16="Готово",ROUND(E16+F16,2),"")</x:f>
      </x:c>
      <x:c r="L16" s="17" t="str">
        <x:f>IF(J16="Готово",IF(G16=0,"",K16/G16),"")</x:f>
      </x:c>
      <x:c r="M16" s="16" t="str">
        <x:f>IF(J16="Готово",ROUND(H16-I16,2),"")</x:f>
      </x:c>
      <x:c r="N16" s="18" t="str">
        <x:f>IF(J16="Готово",IF(G16=0,"",IF(M16=0,0,IF(ABS(M16/G16)&lt;0.005,IF(M16&gt;0,"&lt;0,005","&gt;-0,005"),M16/G16))),"")</x:f>
      </x:c>
      <x:c r="O16" s="16" t="str">
        <x:f>IF(J16="Готово",ROUND(M16-K16,2),"")</x:f>
      </x:c>
      <x:c r="P16" s="12"/>
    </x:row>
    <x:row r="17" ht="38" customHeight="1">
      <x:c r="A17" s="12"/>
      <x:c r="B17" s="14"/>
      <x:c r="C17" s="14"/>
      <x:c r="D17" s="14"/>
      <x:c r="E17" s="15"/>
      <x:c r="F17" s="15"/>
      <x:c r="G17" s="12"/>
      <x:c r="H17" s="15"/>
      <x:c r="I17" s="15"/>
      <x:c r="J17" s="13" t="str">
        <x:f>IF(COUNTA(A17:I17,P17)=0,"",IF(OR(NOT(ISTEXT(A17)),LEN(TRIM(A17))=0),"Вкажіть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спецсимвол",IF(COUNTIF($A$11:$A$40,"="&amp;A17)&gt;1,"Код повторюється",IF(COUNT(B17:D17)&lt;3,"Вкажіть три дати",IF(OR(OR(B17&lt;1,B17&gt;2958465,B17&lt;&gt;INT(B17)),OR(C17&lt;1,C17&gt;2958465,C17&lt;&gt;INT(C17)),OR(D17&lt;1,D17&gt;2958465,D17&lt;&gt;INT(D17))),"Перевірте дати",IF(OR(C17&lt;B17,D17&lt;C17),"Перевірте порядок дат",IF(NOT(ISNUMBER(E17)),"Вкажіть рекламні витрати",IF(OR(E17&lt;0,E17&gt;1000000000,E17&lt;&gt;ROUND(E17,2)),"Перевірте рекламні витрати",IF(NOT(ISNUMBER(F17)),"Вкажіть інші витрати залучення",IF(OR(F17&lt;0,F17&gt;1000000000,F17&lt;&gt;ROUND(F17,2)),"Перевірте інші витрати залучення",IF(NOT(ISNUMBER(G17)),"Вкажіть нових покупців",IF(OR(G17&lt;0,G17&gt;1000000000,G17&lt;&gt;INT(G17)),"Перевірте нових покупців",IF(NOT(ISNUMBER(H17)),"Вкажіть перші оплати",IF(OR(H17&lt;0,H17&gt;1000000000,H17&lt;&gt;ROUND(H17,2)),"Перевірте перші оплати",IF(NOT(ISNUMBER(I17)),"Вкажіть змінні витрати",IF(OR(I17&lt;0,I17&gt;1000000000,I17&lt;&gt;ROUND(I17,2)),"Перевірте змінні витрати",IF(AND(G17=0,OR(H17&gt;0,I17&gt;0)),"Суми без нових покупців",IF(AND(G17&gt;0,H17=0),"Немає сум перших оплат","Готово"))))))))))))))))))))</x:f>
      </x:c>
      <x:c r="K17" s="16" t="str">
        <x:f>IF(J17="Готово",ROUND(E17+F17,2),"")</x:f>
      </x:c>
      <x:c r="L17" s="17" t="str">
        <x:f>IF(J17="Готово",IF(G17=0,"",K17/G17),"")</x:f>
      </x:c>
      <x:c r="M17" s="16" t="str">
        <x:f>IF(J17="Готово",ROUND(H17-I17,2),"")</x:f>
      </x:c>
      <x:c r="N17" s="18" t="str">
        <x:f>IF(J17="Готово",IF(G17=0,"",IF(M17=0,0,IF(ABS(M17/G17)&lt;0.005,IF(M17&gt;0,"&lt;0,005","&gt;-0,005"),M17/G17))),"")</x:f>
      </x:c>
      <x:c r="O17" s="16" t="str">
        <x:f>IF(J17="Готово",ROUND(M17-K17,2),"")</x:f>
      </x:c>
      <x:c r="P17" s="12"/>
    </x:row>
    <x:row r="18" ht="38" customHeight="1">
      <x:c r="A18" s="12"/>
      <x:c r="B18" s="14"/>
      <x:c r="C18" s="14"/>
      <x:c r="D18" s="14"/>
      <x:c r="E18" s="15"/>
      <x:c r="F18" s="15"/>
      <x:c r="G18" s="12"/>
      <x:c r="H18" s="15"/>
      <x:c r="I18" s="15"/>
      <x:c r="J18" s="13" t="str">
        <x:f>IF(COUNTA(A18:I18,P18)=0,"",IF(OR(NOT(ISTEXT(A18)),LEN(TRIM(A18))=0),"Вкажіть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спецсимвол",IF(COUNTIF($A$11:$A$40,"="&amp;A18)&gt;1,"Код повторюється",IF(COUNT(B18:D18)&lt;3,"Вкажіть три дати",IF(OR(OR(B18&lt;1,B18&gt;2958465,B18&lt;&gt;INT(B18)),OR(C18&lt;1,C18&gt;2958465,C18&lt;&gt;INT(C18)),OR(D18&lt;1,D18&gt;2958465,D18&lt;&gt;INT(D18))),"Перевірте дати",IF(OR(C18&lt;B18,D18&lt;C18),"Перевірте порядок дат",IF(NOT(ISNUMBER(E18)),"Вкажіть рекламні витрати",IF(OR(E18&lt;0,E18&gt;1000000000,E18&lt;&gt;ROUND(E18,2)),"Перевірте рекламні витрати",IF(NOT(ISNUMBER(F18)),"Вкажіть інші витрати залучення",IF(OR(F18&lt;0,F18&gt;1000000000,F18&lt;&gt;ROUND(F18,2)),"Перевірте інші витрати залучення",IF(NOT(ISNUMBER(G18)),"Вкажіть нових покупців",IF(OR(G18&lt;0,G18&gt;1000000000,G18&lt;&gt;INT(G18)),"Перевірте нових покупців",IF(NOT(ISNUMBER(H18)),"Вкажіть перші оплати",IF(OR(H18&lt;0,H18&gt;1000000000,H18&lt;&gt;ROUND(H18,2)),"Перевірте перші оплати",IF(NOT(ISNUMBER(I18)),"Вкажіть змінні витрати",IF(OR(I18&lt;0,I18&gt;1000000000,I18&lt;&gt;ROUND(I18,2)),"Перевірте змінні витрати",IF(AND(G18=0,OR(H18&gt;0,I18&gt;0)),"Суми без нових покупців",IF(AND(G18&gt;0,H18=0),"Немає сум перших оплат","Готово"))))))))))))))))))))</x:f>
      </x:c>
      <x:c r="K18" s="16" t="str">
        <x:f>IF(J18="Готово",ROUND(E18+F18,2),"")</x:f>
      </x:c>
      <x:c r="L18" s="17" t="str">
        <x:f>IF(J18="Готово",IF(G18=0,"",K18/G18),"")</x:f>
      </x:c>
      <x:c r="M18" s="16" t="str">
        <x:f>IF(J18="Готово",ROUND(H18-I18,2),"")</x:f>
      </x:c>
      <x:c r="N18" s="18" t="str">
        <x:f>IF(J18="Готово",IF(G18=0,"",IF(M18=0,0,IF(ABS(M18/G18)&lt;0.005,IF(M18&gt;0,"&lt;0,005","&gt;-0,005"),M18/G18))),"")</x:f>
      </x:c>
      <x:c r="O18" s="16" t="str">
        <x:f>IF(J18="Готово",ROUND(M18-K18,2),"")</x:f>
      </x:c>
      <x:c r="P18" s="12"/>
    </x:row>
    <x:row r="19" ht="38" customHeight="1">
      <x:c r="A19" s="12"/>
      <x:c r="B19" s="14"/>
      <x:c r="C19" s="14"/>
      <x:c r="D19" s="14"/>
      <x:c r="E19" s="15"/>
      <x:c r="F19" s="15"/>
      <x:c r="G19" s="12"/>
      <x:c r="H19" s="15"/>
      <x:c r="I19" s="15"/>
      <x:c r="J19" s="13" t="str">
        <x:f>IF(COUNTA(A19:I19,P19)=0,"",IF(OR(NOT(ISTEXT(A19)),LEN(TRIM(A19))=0),"Вкажіть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спецсимвол",IF(COUNTIF($A$11:$A$40,"="&amp;A19)&gt;1,"Код повторюється",IF(COUNT(B19:D19)&lt;3,"Вкажіть три дати",IF(OR(OR(B19&lt;1,B19&gt;2958465,B19&lt;&gt;INT(B19)),OR(C19&lt;1,C19&gt;2958465,C19&lt;&gt;INT(C19)),OR(D19&lt;1,D19&gt;2958465,D19&lt;&gt;INT(D19))),"Перевірте дати",IF(OR(C19&lt;B19,D19&lt;C19),"Перевірте порядок дат",IF(NOT(ISNUMBER(E19)),"Вкажіть рекламні витрати",IF(OR(E19&lt;0,E19&gt;1000000000,E19&lt;&gt;ROUND(E19,2)),"Перевірте рекламні витрати",IF(NOT(ISNUMBER(F19)),"Вкажіть інші витрати залучення",IF(OR(F19&lt;0,F19&gt;1000000000,F19&lt;&gt;ROUND(F19,2)),"Перевірте інші витрати залучення",IF(NOT(ISNUMBER(G19)),"Вкажіть нових покупців",IF(OR(G19&lt;0,G19&gt;1000000000,G19&lt;&gt;INT(G19)),"Перевірте нових покупців",IF(NOT(ISNUMBER(H19)),"Вкажіть перші оплати",IF(OR(H19&lt;0,H19&gt;1000000000,H19&lt;&gt;ROUND(H19,2)),"Перевірте перші оплати",IF(NOT(ISNUMBER(I19)),"Вкажіть змінні витрати",IF(OR(I19&lt;0,I19&gt;1000000000,I19&lt;&gt;ROUND(I19,2)),"Перевірте змінні витрати",IF(AND(G19=0,OR(H19&gt;0,I19&gt;0)),"Суми без нових покупців",IF(AND(G19&gt;0,H19=0),"Немає сум перших оплат","Готово"))))))))))))))))))))</x:f>
      </x:c>
      <x:c r="K19" s="16" t="str">
        <x:f>IF(J19="Готово",ROUND(E19+F19,2),"")</x:f>
      </x:c>
      <x:c r="L19" s="17" t="str">
        <x:f>IF(J19="Готово",IF(G19=0,"",K19/G19),"")</x:f>
      </x:c>
      <x:c r="M19" s="16" t="str">
        <x:f>IF(J19="Готово",ROUND(H19-I19,2),"")</x:f>
      </x:c>
      <x:c r="N19" s="18" t="str">
        <x:f>IF(J19="Готово",IF(G19=0,"",IF(M19=0,0,IF(ABS(M19/G19)&lt;0.005,IF(M19&gt;0,"&lt;0,005","&gt;-0,005"),M19/G19))),"")</x:f>
      </x:c>
      <x:c r="O19" s="16" t="str">
        <x:f>IF(J19="Готово",ROUND(M19-K19,2),"")</x:f>
      </x:c>
      <x:c r="P19" s="12"/>
    </x:row>
    <x:row r="20" ht="38" customHeight="1">
      <x:c r="A20" s="12"/>
      <x:c r="B20" s="14"/>
      <x:c r="C20" s="14"/>
      <x:c r="D20" s="14"/>
      <x:c r="E20" s="15"/>
      <x:c r="F20" s="15"/>
      <x:c r="G20" s="12"/>
      <x:c r="H20" s="15"/>
      <x:c r="I20" s="15"/>
      <x:c r="J20" s="13" t="str">
        <x:f>IF(COUNTA(A20:I20,P20)=0,"",IF(OR(NOT(ISTEXT(A20)),LEN(TRIM(A20))=0),"Вкажіть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спецсимвол",IF(COUNTIF($A$11:$A$40,"="&amp;A20)&gt;1,"Код повторюється",IF(COUNT(B20:D20)&lt;3,"Вкажіть три дати",IF(OR(OR(B20&lt;1,B20&gt;2958465,B20&lt;&gt;INT(B20)),OR(C20&lt;1,C20&gt;2958465,C20&lt;&gt;INT(C20)),OR(D20&lt;1,D20&gt;2958465,D20&lt;&gt;INT(D20))),"Перевірте дати",IF(OR(C20&lt;B20,D20&lt;C20),"Перевірте порядок дат",IF(NOT(ISNUMBER(E20)),"Вкажіть рекламні витрати",IF(OR(E20&lt;0,E20&gt;1000000000,E20&lt;&gt;ROUND(E20,2)),"Перевірте рекламні витрати",IF(NOT(ISNUMBER(F20)),"Вкажіть інші витрати залучення",IF(OR(F20&lt;0,F20&gt;1000000000,F20&lt;&gt;ROUND(F20,2)),"Перевірте інші витрати залучення",IF(NOT(ISNUMBER(G20)),"Вкажіть нових покупців",IF(OR(G20&lt;0,G20&gt;1000000000,G20&lt;&gt;INT(G20)),"Перевірте нових покупців",IF(NOT(ISNUMBER(H20)),"Вкажіть перші оплати",IF(OR(H20&lt;0,H20&gt;1000000000,H20&lt;&gt;ROUND(H20,2)),"Перевірте перші оплати",IF(NOT(ISNUMBER(I20)),"Вкажіть змінні витрати",IF(OR(I20&lt;0,I20&gt;1000000000,I20&lt;&gt;ROUND(I20,2)),"Перевірте змінні витрати",IF(AND(G20=0,OR(H20&gt;0,I20&gt;0)),"Суми без нових покупців",IF(AND(G20&gt;0,H20=0),"Немає сум перших оплат","Готово"))))))))))))))))))))</x:f>
      </x:c>
      <x:c r="K20" s="16" t="str">
        <x:f>IF(J20="Готово",ROUND(E20+F20,2),"")</x:f>
      </x:c>
      <x:c r="L20" s="17" t="str">
        <x:f>IF(J20="Готово",IF(G20=0,"",K20/G20),"")</x:f>
      </x:c>
      <x:c r="M20" s="16" t="str">
        <x:f>IF(J20="Готово",ROUND(H20-I20,2),"")</x:f>
      </x:c>
      <x:c r="N20" s="18" t="str">
        <x:f>IF(J20="Готово",IF(G20=0,"",IF(M20=0,0,IF(ABS(M20/G20)&lt;0.005,IF(M20&gt;0,"&lt;0,005","&gt;-0,005"),M20/G20))),"")</x:f>
      </x:c>
      <x:c r="O20" s="16" t="str">
        <x:f>IF(J20="Готово",ROUND(M20-K20,2),"")</x:f>
      </x:c>
      <x:c r="P20" s="12"/>
    </x:row>
    <x:row r="21" ht="38" customHeight="1">
      <x:c r="A21" s="12"/>
      <x:c r="B21" s="14"/>
      <x:c r="C21" s="14"/>
      <x:c r="D21" s="14"/>
      <x:c r="E21" s="15"/>
      <x:c r="F21" s="15"/>
      <x:c r="G21" s="12"/>
      <x:c r="H21" s="15"/>
      <x:c r="I21" s="15"/>
      <x:c r="J21" s="13" t="str">
        <x:f>IF(COUNTA(A21:I21,P21)=0,"",IF(OR(NOT(ISTEXT(A21)),LEN(TRIM(A21))=0),"Вкажіть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спецсимвол",IF(COUNTIF($A$11:$A$40,"="&amp;A21)&gt;1,"Код повторюється",IF(COUNT(B21:D21)&lt;3,"Вкажіть три дати",IF(OR(OR(B21&lt;1,B21&gt;2958465,B21&lt;&gt;INT(B21)),OR(C21&lt;1,C21&gt;2958465,C21&lt;&gt;INT(C21)),OR(D21&lt;1,D21&gt;2958465,D21&lt;&gt;INT(D21))),"Перевірте дати",IF(OR(C21&lt;B21,D21&lt;C21),"Перевірте порядок дат",IF(NOT(ISNUMBER(E21)),"Вкажіть рекламні витрати",IF(OR(E21&lt;0,E21&gt;1000000000,E21&lt;&gt;ROUND(E21,2)),"Перевірте рекламні витрати",IF(NOT(ISNUMBER(F21)),"Вкажіть інші витрати залучення",IF(OR(F21&lt;0,F21&gt;1000000000,F21&lt;&gt;ROUND(F21,2)),"Перевірте інші витрати залучення",IF(NOT(ISNUMBER(G21)),"Вкажіть нових покупців",IF(OR(G21&lt;0,G21&gt;1000000000,G21&lt;&gt;INT(G21)),"Перевірте нових покупців",IF(NOT(ISNUMBER(H21)),"Вкажіть перші оплати",IF(OR(H21&lt;0,H21&gt;1000000000,H21&lt;&gt;ROUND(H21,2)),"Перевірте перші оплати",IF(NOT(ISNUMBER(I21)),"Вкажіть змінні витрати",IF(OR(I21&lt;0,I21&gt;1000000000,I21&lt;&gt;ROUND(I21,2)),"Перевірте змінні витрати",IF(AND(G21=0,OR(H21&gt;0,I21&gt;0)),"Суми без нових покупців",IF(AND(G21&gt;0,H21=0),"Немає сум перших оплат","Готово"))))))))))))))))))))</x:f>
      </x:c>
      <x:c r="K21" s="16" t="str">
        <x:f>IF(J21="Готово",ROUND(E21+F21,2),"")</x:f>
      </x:c>
      <x:c r="L21" s="17" t="str">
        <x:f>IF(J21="Готово",IF(G21=0,"",K21/G21),"")</x:f>
      </x:c>
      <x:c r="M21" s="16" t="str">
        <x:f>IF(J21="Готово",ROUND(H21-I21,2),"")</x:f>
      </x:c>
      <x:c r="N21" s="18" t="str">
        <x:f>IF(J21="Готово",IF(G21=0,"",IF(M21=0,0,IF(ABS(M21/G21)&lt;0.005,IF(M21&gt;0,"&lt;0,005","&gt;-0,005"),M21/G21))),"")</x:f>
      </x:c>
      <x:c r="O21" s="16" t="str">
        <x:f>IF(J21="Готово",ROUND(M21-K21,2),"")</x:f>
      </x:c>
      <x:c r="P21" s="12"/>
    </x:row>
    <x:row r="22" ht="38" customHeight="1">
      <x:c r="A22" s="12"/>
      <x:c r="B22" s="14"/>
      <x:c r="C22" s="14"/>
      <x:c r="D22" s="14"/>
      <x:c r="E22" s="15"/>
      <x:c r="F22" s="15"/>
      <x:c r="G22" s="12"/>
      <x:c r="H22" s="15"/>
      <x:c r="I22" s="15"/>
      <x:c r="J22" s="13" t="str">
        <x:f>IF(COUNTA(A22:I22,P22)=0,"",IF(OR(NOT(ISTEXT(A22)),LEN(TRIM(A22))=0),"Вкажіть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спецсимвол",IF(COUNTIF($A$11:$A$40,"="&amp;A22)&gt;1,"Код повторюється",IF(COUNT(B22:D22)&lt;3,"Вкажіть три дати",IF(OR(OR(B22&lt;1,B22&gt;2958465,B22&lt;&gt;INT(B22)),OR(C22&lt;1,C22&gt;2958465,C22&lt;&gt;INT(C22)),OR(D22&lt;1,D22&gt;2958465,D22&lt;&gt;INT(D22))),"Перевірте дати",IF(OR(C22&lt;B22,D22&lt;C22),"Перевірте порядок дат",IF(NOT(ISNUMBER(E22)),"Вкажіть рекламні витрати",IF(OR(E22&lt;0,E22&gt;1000000000,E22&lt;&gt;ROUND(E22,2)),"Перевірте рекламні витрати",IF(NOT(ISNUMBER(F22)),"Вкажіть інші витрати залучення",IF(OR(F22&lt;0,F22&gt;1000000000,F22&lt;&gt;ROUND(F22,2)),"Перевірте інші витрати залучення",IF(NOT(ISNUMBER(G22)),"Вкажіть нових покупців",IF(OR(G22&lt;0,G22&gt;1000000000,G22&lt;&gt;INT(G22)),"Перевірте нових покупців",IF(NOT(ISNUMBER(H22)),"Вкажіть перші оплати",IF(OR(H22&lt;0,H22&gt;1000000000,H22&lt;&gt;ROUND(H22,2)),"Перевірте перші оплати",IF(NOT(ISNUMBER(I22)),"Вкажіть змінні витрати",IF(OR(I22&lt;0,I22&gt;1000000000,I22&lt;&gt;ROUND(I22,2)),"Перевірте змінні витрати",IF(AND(G22=0,OR(H22&gt;0,I22&gt;0)),"Суми без нових покупців",IF(AND(G22&gt;0,H22=0),"Немає сум перших оплат","Готово"))))))))))))))))))))</x:f>
      </x:c>
      <x:c r="K22" s="16" t="str">
        <x:f>IF(J22="Готово",ROUND(E22+F22,2),"")</x:f>
      </x:c>
      <x:c r="L22" s="17" t="str">
        <x:f>IF(J22="Готово",IF(G22=0,"",K22/G22),"")</x:f>
      </x:c>
      <x:c r="M22" s="16" t="str">
        <x:f>IF(J22="Готово",ROUND(H22-I22,2),"")</x:f>
      </x:c>
      <x:c r="N22" s="18" t="str">
        <x:f>IF(J22="Готово",IF(G22=0,"",IF(M22=0,0,IF(ABS(M22/G22)&lt;0.005,IF(M22&gt;0,"&lt;0,005","&gt;-0,005"),M22/G22))),"")</x:f>
      </x:c>
      <x:c r="O22" s="16" t="str">
        <x:f>IF(J22="Готово",ROUND(M22-K22,2),"")</x:f>
      </x:c>
      <x:c r="P22" s="12"/>
    </x:row>
    <x:row r="23" ht="38" customHeight="1">
      <x:c r="A23" s="12"/>
      <x:c r="B23" s="14"/>
      <x:c r="C23" s="14"/>
      <x:c r="D23" s="14"/>
      <x:c r="E23" s="15"/>
      <x:c r="F23" s="15"/>
      <x:c r="G23" s="12"/>
      <x:c r="H23" s="15"/>
      <x:c r="I23" s="15"/>
      <x:c r="J23" s="13" t="str">
        <x:f>IF(COUNTA(A23:I23,P23)=0,"",IF(OR(NOT(ISTEXT(A23)),LEN(TRIM(A23))=0),"Вкажіть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спецсимвол",IF(COUNTIF($A$11:$A$40,"="&amp;A23)&gt;1,"Код повторюється",IF(COUNT(B23:D23)&lt;3,"Вкажіть три дати",IF(OR(OR(B23&lt;1,B23&gt;2958465,B23&lt;&gt;INT(B23)),OR(C23&lt;1,C23&gt;2958465,C23&lt;&gt;INT(C23)),OR(D23&lt;1,D23&gt;2958465,D23&lt;&gt;INT(D23))),"Перевірте дати",IF(OR(C23&lt;B23,D23&lt;C23),"Перевірте порядок дат",IF(NOT(ISNUMBER(E23)),"Вкажіть рекламні витрати",IF(OR(E23&lt;0,E23&gt;1000000000,E23&lt;&gt;ROUND(E23,2)),"Перевірте рекламні витрати",IF(NOT(ISNUMBER(F23)),"Вкажіть інші витрати залучення",IF(OR(F23&lt;0,F23&gt;1000000000,F23&lt;&gt;ROUND(F23,2)),"Перевірте інші витрати залучення",IF(NOT(ISNUMBER(G23)),"Вкажіть нових покупців",IF(OR(G23&lt;0,G23&gt;1000000000,G23&lt;&gt;INT(G23)),"Перевірте нових покупців",IF(NOT(ISNUMBER(H23)),"Вкажіть перші оплати",IF(OR(H23&lt;0,H23&gt;1000000000,H23&lt;&gt;ROUND(H23,2)),"Перевірте перші оплати",IF(NOT(ISNUMBER(I23)),"Вкажіть змінні витрати",IF(OR(I23&lt;0,I23&gt;1000000000,I23&lt;&gt;ROUND(I23,2)),"Перевірте змінні витрати",IF(AND(G23=0,OR(H23&gt;0,I23&gt;0)),"Суми без нових покупців",IF(AND(G23&gt;0,H23=0),"Немає сум перших оплат","Готово"))))))))))))))))))))</x:f>
      </x:c>
      <x:c r="K23" s="16" t="str">
        <x:f>IF(J23="Готово",ROUND(E23+F23,2),"")</x:f>
      </x:c>
      <x:c r="L23" s="17" t="str">
        <x:f>IF(J23="Готово",IF(G23=0,"",K23/G23),"")</x:f>
      </x:c>
      <x:c r="M23" s="16" t="str">
        <x:f>IF(J23="Готово",ROUND(H23-I23,2),"")</x:f>
      </x:c>
      <x:c r="N23" s="18" t="str">
        <x:f>IF(J23="Готово",IF(G23=0,"",IF(M23=0,0,IF(ABS(M23/G23)&lt;0.005,IF(M23&gt;0,"&lt;0,005","&gt;-0,005"),M23/G23))),"")</x:f>
      </x:c>
      <x:c r="O23" s="16" t="str">
        <x:f>IF(J23="Готово",ROUND(M23-K23,2),"")</x:f>
      </x:c>
      <x:c r="P23" s="12"/>
    </x:row>
    <x:row r="24" ht="38" customHeight="1">
      <x:c r="A24" s="12"/>
      <x:c r="B24" s="14"/>
      <x:c r="C24" s="14"/>
      <x:c r="D24" s="14"/>
      <x:c r="E24" s="15"/>
      <x:c r="F24" s="15"/>
      <x:c r="G24" s="12"/>
      <x:c r="H24" s="15"/>
      <x:c r="I24" s="15"/>
      <x:c r="J24" s="13" t="str">
        <x:f>IF(COUNTA(A24:I24,P24)=0,"",IF(OR(NOT(ISTEXT(A24)),LEN(TRIM(A24))=0),"Вкажіть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спецсимвол",IF(COUNTIF($A$11:$A$40,"="&amp;A24)&gt;1,"Код повторюється",IF(COUNT(B24:D24)&lt;3,"Вкажіть три дати",IF(OR(OR(B24&lt;1,B24&gt;2958465,B24&lt;&gt;INT(B24)),OR(C24&lt;1,C24&gt;2958465,C24&lt;&gt;INT(C24)),OR(D24&lt;1,D24&gt;2958465,D24&lt;&gt;INT(D24))),"Перевірте дати",IF(OR(C24&lt;B24,D24&lt;C24),"Перевірте порядок дат",IF(NOT(ISNUMBER(E24)),"Вкажіть рекламні витрати",IF(OR(E24&lt;0,E24&gt;1000000000,E24&lt;&gt;ROUND(E24,2)),"Перевірте рекламні витрати",IF(NOT(ISNUMBER(F24)),"Вкажіть інші витрати залучення",IF(OR(F24&lt;0,F24&gt;1000000000,F24&lt;&gt;ROUND(F24,2)),"Перевірте інші витрати залучення",IF(NOT(ISNUMBER(G24)),"Вкажіть нових покупців",IF(OR(G24&lt;0,G24&gt;1000000000,G24&lt;&gt;INT(G24)),"Перевірте нових покупців",IF(NOT(ISNUMBER(H24)),"Вкажіть перші оплати",IF(OR(H24&lt;0,H24&gt;1000000000,H24&lt;&gt;ROUND(H24,2)),"Перевірте перші оплати",IF(NOT(ISNUMBER(I24)),"Вкажіть змінні витрати",IF(OR(I24&lt;0,I24&gt;1000000000,I24&lt;&gt;ROUND(I24,2)),"Перевірте змінні витрати",IF(AND(G24=0,OR(H24&gt;0,I24&gt;0)),"Суми без нових покупців",IF(AND(G24&gt;0,H24=0),"Немає сум перших оплат","Готово"))))))))))))))))))))</x:f>
      </x:c>
      <x:c r="K24" s="16" t="str">
        <x:f>IF(J24="Готово",ROUND(E24+F24,2),"")</x:f>
      </x:c>
      <x:c r="L24" s="17" t="str">
        <x:f>IF(J24="Готово",IF(G24=0,"",K24/G24),"")</x:f>
      </x:c>
      <x:c r="M24" s="16" t="str">
        <x:f>IF(J24="Готово",ROUND(H24-I24,2),"")</x:f>
      </x:c>
      <x:c r="N24" s="18" t="str">
        <x:f>IF(J24="Готово",IF(G24=0,"",IF(M24=0,0,IF(ABS(M24/G24)&lt;0.005,IF(M24&gt;0,"&lt;0,005","&gt;-0,005"),M24/G24))),"")</x:f>
      </x:c>
      <x:c r="O24" s="16" t="str">
        <x:f>IF(J24="Готово",ROUND(M24-K24,2),"")</x:f>
      </x:c>
      <x:c r="P24" s="12"/>
    </x:row>
    <x:row r="25" ht="38" customHeight="1">
      <x:c r="A25" s="12"/>
      <x:c r="B25" s="14"/>
      <x:c r="C25" s="14"/>
      <x:c r="D25" s="14"/>
      <x:c r="E25" s="15"/>
      <x:c r="F25" s="15"/>
      <x:c r="G25" s="12"/>
      <x:c r="H25" s="15"/>
      <x:c r="I25" s="15"/>
      <x:c r="J25" s="13" t="str">
        <x:f>IF(COUNTA(A25:I25,P25)=0,"",IF(OR(NOT(ISTEXT(A25)),LEN(TRIM(A25))=0),"Вкажіть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спецсимвол",IF(COUNTIF($A$11:$A$40,"="&amp;A25)&gt;1,"Код повторюється",IF(COUNT(B25:D25)&lt;3,"Вкажіть три дати",IF(OR(OR(B25&lt;1,B25&gt;2958465,B25&lt;&gt;INT(B25)),OR(C25&lt;1,C25&gt;2958465,C25&lt;&gt;INT(C25)),OR(D25&lt;1,D25&gt;2958465,D25&lt;&gt;INT(D25))),"Перевірте дати",IF(OR(C25&lt;B25,D25&lt;C25),"Перевірте порядок дат",IF(NOT(ISNUMBER(E25)),"Вкажіть рекламні витрати",IF(OR(E25&lt;0,E25&gt;1000000000,E25&lt;&gt;ROUND(E25,2)),"Перевірте рекламні витрати",IF(NOT(ISNUMBER(F25)),"Вкажіть інші витрати залучення",IF(OR(F25&lt;0,F25&gt;1000000000,F25&lt;&gt;ROUND(F25,2)),"Перевірте інші витрати залучення",IF(NOT(ISNUMBER(G25)),"Вкажіть нових покупців",IF(OR(G25&lt;0,G25&gt;1000000000,G25&lt;&gt;INT(G25)),"Перевірте нових покупців",IF(NOT(ISNUMBER(H25)),"Вкажіть перші оплати",IF(OR(H25&lt;0,H25&gt;1000000000,H25&lt;&gt;ROUND(H25,2)),"Перевірте перші оплати",IF(NOT(ISNUMBER(I25)),"Вкажіть змінні витрати",IF(OR(I25&lt;0,I25&gt;1000000000,I25&lt;&gt;ROUND(I25,2)),"Перевірте змінні витрати",IF(AND(G25=0,OR(H25&gt;0,I25&gt;0)),"Суми без нових покупців",IF(AND(G25&gt;0,H25=0),"Немає сум перших оплат","Готово"))))))))))))))))))))</x:f>
      </x:c>
      <x:c r="K25" s="16" t="str">
        <x:f>IF(J25="Готово",ROUND(E25+F25,2),"")</x:f>
      </x:c>
      <x:c r="L25" s="17" t="str">
        <x:f>IF(J25="Готово",IF(G25=0,"",K25/G25),"")</x:f>
      </x:c>
      <x:c r="M25" s="16" t="str">
        <x:f>IF(J25="Готово",ROUND(H25-I25,2),"")</x:f>
      </x:c>
      <x:c r="N25" s="18" t="str">
        <x:f>IF(J25="Готово",IF(G25=0,"",IF(M25=0,0,IF(ABS(M25/G25)&lt;0.005,IF(M25&gt;0,"&lt;0,005","&gt;-0,005"),M25/G25))),"")</x:f>
      </x:c>
      <x:c r="O25" s="16" t="str">
        <x:f>IF(J25="Готово",ROUND(M25-K25,2),"")</x:f>
      </x:c>
      <x:c r="P25" s="12"/>
    </x:row>
    <x:row r="26" ht="38" customHeight="1">
      <x:c r="A26" s="12"/>
      <x:c r="B26" s="14"/>
      <x:c r="C26" s="14"/>
      <x:c r="D26" s="14"/>
      <x:c r="E26" s="15"/>
      <x:c r="F26" s="15"/>
      <x:c r="G26" s="12"/>
      <x:c r="H26" s="15"/>
      <x:c r="I26" s="15"/>
      <x:c r="J26" s="13" t="str">
        <x:f>IF(COUNTA(A26:I26,P26)=0,"",IF(OR(NOT(ISTEXT(A26)),LEN(TRIM(A26))=0),"Вкажіть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спецсимвол",IF(COUNTIF($A$11:$A$40,"="&amp;A26)&gt;1,"Код повторюється",IF(COUNT(B26:D26)&lt;3,"Вкажіть три дати",IF(OR(OR(B26&lt;1,B26&gt;2958465,B26&lt;&gt;INT(B26)),OR(C26&lt;1,C26&gt;2958465,C26&lt;&gt;INT(C26)),OR(D26&lt;1,D26&gt;2958465,D26&lt;&gt;INT(D26))),"Перевірте дати",IF(OR(C26&lt;B26,D26&lt;C26),"Перевірте порядок дат",IF(NOT(ISNUMBER(E26)),"Вкажіть рекламні витрати",IF(OR(E26&lt;0,E26&gt;1000000000,E26&lt;&gt;ROUND(E26,2)),"Перевірте рекламні витрати",IF(NOT(ISNUMBER(F26)),"Вкажіть інші витрати залучення",IF(OR(F26&lt;0,F26&gt;1000000000,F26&lt;&gt;ROUND(F26,2)),"Перевірте інші витрати залучення",IF(NOT(ISNUMBER(G26)),"Вкажіть нових покупців",IF(OR(G26&lt;0,G26&gt;1000000000,G26&lt;&gt;INT(G26)),"Перевірте нових покупців",IF(NOT(ISNUMBER(H26)),"Вкажіть перші оплати",IF(OR(H26&lt;0,H26&gt;1000000000,H26&lt;&gt;ROUND(H26,2)),"Перевірте перші оплати",IF(NOT(ISNUMBER(I26)),"Вкажіть змінні витрати",IF(OR(I26&lt;0,I26&gt;1000000000,I26&lt;&gt;ROUND(I26,2)),"Перевірте змінні витрати",IF(AND(G26=0,OR(H26&gt;0,I26&gt;0)),"Суми без нових покупців",IF(AND(G26&gt;0,H26=0),"Немає сум перших оплат","Готово"))))))))))))))))))))</x:f>
      </x:c>
      <x:c r="K26" s="16" t="str">
        <x:f>IF(J26="Готово",ROUND(E26+F26,2),"")</x:f>
      </x:c>
      <x:c r="L26" s="17" t="str">
        <x:f>IF(J26="Готово",IF(G26=0,"",K26/G26),"")</x:f>
      </x:c>
      <x:c r="M26" s="16" t="str">
        <x:f>IF(J26="Готово",ROUND(H26-I26,2),"")</x:f>
      </x:c>
      <x:c r="N26" s="18" t="str">
        <x:f>IF(J26="Готово",IF(G26=0,"",IF(M26=0,0,IF(ABS(M26/G26)&lt;0.005,IF(M26&gt;0,"&lt;0,005","&gt;-0,005"),M26/G26))),"")</x:f>
      </x:c>
      <x:c r="O26" s="16" t="str">
        <x:f>IF(J26="Готово",ROUND(M26-K26,2),"")</x:f>
      </x:c>
      <x:c r="P26" s="12"/>
    </x:row>
    <x:row r="27" ht="38" customHeight="1">
      <x:c r="A27" s="12"/>
      <x:c r="B27" s="14"/>
      <x:c r="C27" s="14"/>
      <x:c r="D27" s="14"/>
      <x:c r="E27" s="15"/>
      <x:c r="F27" s="15"/>
      <x:c r="G27" s="12"/>
      <x:c r="H27" s="15"/>
      <x:c r="I27" s="15"/>
      <x:c r="J27" s="13" t="str">
        <x:f>IF(COUNTA(A27:I27,P27)=0,"",IF(OR(NOT(ISTEXT(A27)),LEN(TRIM(A27))=0),"Вкажіть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спецсимвол",IF(COUNTIF($A$11:$A$40,"="&amp;A27)&gt;1,"Код повторюється",IF(COUNT(B27:D27)&lt;3,"Вкажіть три дати",IF(OR(OR(B27&lt;1,B27&gt;2958465,B27&lt;&gt;INT(B27)),OR(C27&lt;1,C27&gt;2958465,C27&lt;&gt;INT(C27)),OR(D27&lt;1,D27&gt;2958465,D27&lt;&gt;INT(D27))),"Перевірте дати",IF(OR(C27&lt;B27,D27&lt;C27),"Перевірте порядок дат",IF(NOT(ISNUMBER(E27)),"Вкажіть рекламні витрати",IF(OR(E27&lt;0,E27&gt;1000000000,E27&lt;&gt;ROUND(E27,2)),"Перевірте рекламні витрати",IF(NOT(ISNUMBER(F27)),"Вкажіть інші витрати залучення",IF(OR(F27&lt;0,F27&gt;1000000000,F27&lt;&gt;ROUND(F27,2)),"Перевірте інші витрати залучення",IF(NOT(ISNUMBER(G27)),"Вкажіть нових покупців",IF(OR(G27&lt;0,G27&gt;1000000000,G27&lt;&gt;INT(G27)),"Перевірте нових покупців",IF(NOT(ISNUMBER(H27)),"Вкажіть перші оплати",IF(OR(H27&lt;0,H27&gt;1000000000,H27&lt;&gt;ROUND(H27,2)),"Перевірте перші оплати",IF(NOT(ISNUMBER(I27)),"Вкажіть змінні витрати",IF(OR(I27&lt;0,I27&gt;1000000000,I27&lt;&gt;ROUND(I27,2)),"Перевірте змінні витрати",IF(AND(G27=0,OR(H27&gt;0,I27&gt;0)),"Суми без нових покупців",IF(AND(G27&gt;0,H27=0),"Немає сум перших оплат","Готово"))))))))))))))))))))</x:f>
      </x:c>
      <x:c r="K27" s="16" t="str">
        <x:f>IF(J27="Готово",ROUND(E27+F27,2),"")</x:f>
      </x:c>
      <x:c r="L27" s="17" t="str">
        <x:f>IF(J27="Готово",IF(G27=0,"",K27/G27),"")</x:f>
      </x:c>
      <x:c r="M27" s="16" t="str">
        <x:f>IF(J27="Готово",ROUND(H27-I27,2),"")</x:f>
      </x:c>
      <x:c r="N27" s="18" t="str">
        <x:f>IF(J27="Готово",IF(G27=0,"",IF(M27=0,0,IF(ABS(M27/G27)&lt;0.005,IF(M27&gt;0,"&lt;0,005","&gt;-0,005"),M27/G27))),"")</x:f>
      </x:c>
      <x:c r="O27" s="16" t="str">
        <x:f>IF(J27="Готово",ROUND(M27-K27,2),"")</x:f>
      </x:c>
      <x:c r="P27" s="12"/>
    </x:row>
    <x:row r="28" ht="38" customHeight="1">
      <x:c r="A28" s="12"/>
      <x:c r="B28" s="14"/>
      <x:c r="C28" s="14"/>
      <x:c r="D28" s="14"/>
      <x:c r="E28" s="15"/>
      <x:c r="F28" s="15"/>
      <x:c r="G28" s="12"/>
      <x:c r="H28" s="15"/>
      <x:c r="I28" s="15"/>
      <x:c r="J28" s="13" t="str">
        <x:f>IF(COUNTA(A28:I28,P28)=0,"",IF(OR(NOT(ISTEXT(A28)),LEN(TRIM(A28))=0),"Вкажіть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спецсимвол",IF(COUNTIF($A$11:$A$40,"="&amp;A28)&gt;1,"Код повторюється",IF(COUNT(B28:D28)&lt;3,"Вкажіть три дати",IF(OR(OR(B28&lt;1,B28&gt;2958465,B28&lt;&gt;INT(B28)),OR(C28&lt;1,C28&gt;2958465,C28&lt;&gt;INT(C28)),OR(D28&lt;1,D28&gt;2958465,D28&lt;&gt;INT(D28))),"Перевірте дати",IF(OR(C28&lt;B28,D28&lt;C28),"Перевірте порядок дат",IF(NOT(ISNUMBER(E28)),"Вкажіть рекламні витрати",IF(OR(E28&lt;0,E28&gt;1000000000,E28&lt;&gt;ROUND(E28,2)),"Перевірте рекламні витрати",IF(NOT(ISNUMBER(F28)),"Вкажіть інші витрати залучення",IF(OR(F28&lt;0,F28&gt;1000000000,F28&lt;&gt;ROUND(F28,2)),"Перевірте інші витрати залучення",IF(NOT(ISNUMBER(G28)),"Вкажіть нових покупців",IF(OR(G28&lt;0,G28&gt;1000000000,G28&lt;&gt;INT(G28)),"Перевірте нових покупців",IF(NOT(ISNUMBER(H28)),"Вкажіть перші оплати",IF(OR(H28&lt;0,H28&gt;1000000000,H28&lt;&gt;ROUND(H28,2)),"Перевірте перші оплати",IF(NOT(ISNUMBER(I28)),"Вкажіть змінні витрати",IF(OR(I28&lt;0,I28&gt;1000000000,I28&lt;&gt;ROUND(I28,2)),"Перевірте змінні витрати",IF(AND(G28=0,OR(H28&gt;0,I28&gt;0)),"Суми без нових покупців",IF(AND(G28&gt;0,H28=0),"Немає сум перших оплат","Готово"))))))))))))))))))))</x:f>
      </x:c>
      <x:c r="K28" s="16" t="str">
        <x:f>IF(J28="Готово",ROUND(E28+F28,2),"")</x:f>
      </x:c>
      <x:c r="L28" s="17" t="str">
        <x:f>IF(J28="Готово",IF(G28=0,"",K28/G28),"")</x:f>
      </x:c>
      <x:c r="M28" s="16" t="str">
        <x:f>IF(J28="Готово",ROUND(H28-I28,2),"")</x:f>
      </x:c>
      <x:c r="N28" s="18" t="str">
        <x:f>IF(J28="Готово",IF(G28=0,"",IF(M28=0,0,IF(ABS(M28/G28)&lt;0.005,IF(M28&gt;0,"&lt;0,005","&gt;-0,005"),M28/G28))),"")</x:f>
      </x:c>
      <x:c r="O28" s="16" t="str">
        <x:f>IF(J28="Готово",ROUND(M28-K28,2),"")</x:f>
      </x:c>
      <x:c r="P28" s="12"/>
    </x:row>
    <x:row r="29" ht="38" customHeight="1">
      <x:c r="A29" s="12"/>
      <x:c r="B29" s="14"/>
      <x:c r="C29" s="14"/>
      <x:c r="D29" s="14"/>
      <x:c r="E29" s="15"/>
      <x:c r="F29" s="15"/>
      <x:c r="G29" s="12"/>
      <x:c r="H29" s="15"/>
      <x:c r="I29" s="15"/>
      <x:c r="J29" s="13" t="str">
        <x:f>IF(COUNTA(A29:I29,P29)=0,"",IF(OR(NOT(ISTEXT(A29)),LEN(TRIM(A29))=0),"Вкажіть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спецсимвол",IF(COUNTIF($A$11:$A$40,"="&amp;A29)&gt;1,"Код повторюється",IF(COUNT(B29:D29)&lt;3,"Вкажіть три дати",IF(OR(OR(B29&lt;1,B29&gt;2958465,B29&lt;&gt;INT(B29)),OR(C29&lt;1,C29&gt;2958465,C29&lt;&gt;INT(C29)),OR(D29&lt;1,D29&gt;2958465,D29&lt;&gt;INT(D29))),"Перевірте дати",IF(OR(C29&lt;B29,D29&lt;C29),"Перевірте порядок дат",IF(NOT(ISNUMBER(E29)),"Вкажіть рекламні витрати",IF(OR(E29&lt;0,E29&gt;1000000000,E29&lt;&gt;ROUND(E29,2)),"Перевірте рекламні витрати",IF(NOT(ISNUMBER(F29)),"Вкажіть інші витрати залучення",IF(OR(F29&lt;0,F29&gt;1000000000,F29&lt;&gt;ROUND(F29,2)),"Перевірте інші витрати залучення",IF(NOT(ISNUMBER(G29)),"Вкажіть нових покупців",IF(OR(G29&lt;0,G29&gt;1000000000,G29&lt;&gt;INT(G29)),"Перевірте нових покупців",IF(NOT(ISNUMBER(H29)),"Вкажіть перші оплати",IF(OR(H29&lt;0,H29&gt;1000000000,H29&lt;&gt;ROUND(H29,2)),"Перевірте перші оплати",IF(NOT(ISNUMBER(I29)),"Вкажіть змінні витрати",IF(OR(I29&lt;0,I29&gt;1000000000,I29&lt;&gt;ROUND(I29,2)),"Перевірте змінні витрати",IF(AND(G29=0,OR(H29&gt;0,I29&gt;0)),"Суми без нових покупців",IF(AND(G29&gt;0,H29=0),"Немає сум перших оплат","Готово"))))))))))))))))))))</x:f>
      </x:c>
      <x:c r="K29" s="16" t="str">
        <x:f>IF(J29="Готово",ROUND(E29+F29,2),"")</x:f>
      </x:c>
      <x:c r="L29" s="17" t="str">
        <x:f>IF(J29="Готово",IF(G29=0,"",K29/G29),"")</x:f>
      </x:c>
      <x:c r="M29" s="16" t="str">
        <x:f>IF(J29="Готово",ROUND(H29-I29,2),"")</x:f>
      </x:c>
      <x:c r="N29" s="18" t="str">
        <x:f>IF(J29="Готово",IF(G29=0,"",IF(M29=0,0,IF(ABS(M29/G29)&lt;0.005,IF(M29&gt;0,"&lt;0,005","&gt;-0,005"),M29/G29))),"")</x:f>
      </x:c>
      <x:c r="O29" s="16" t="str">
        <x:f>IF(J29="Готово",ROUND(M29-K29,2),"")</x:f>
      </x:c>
      <x:c r="P29" s="12"/>
    </x:row>
    <x:row r="30" ht="38" customHeight="1">
      <x:c r="A30" s="12"/>
      <x:c r="B30" s="14"/>
      <x:c r="C30" s="14"/>
      <x:c r="D30" s="14"/>
      <x:c r="E30" s="15"/>
      <x:c r="F30" s="15"/>
      <x:c r="G30" s="12"/>
      <x:c r="H30" s="15"/>
      <x:c r="I30" s="15"/>
      <x:c r="J30" s="13" t="str">
        <x:f>IF(COUNTA(A30:I30,P30)=0,"",IF(OR(NOT(ISTEXT(A30)),LEN(TRIM(A30))=0),"Вкажіть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спецсимвол",IF(COUNTIF($A$11:$A$40,"="&amp;A30)&gt;1,"Код повторюється",IF(COUNT(B30:D30)&lt;3,"Вкажіть три дати",IF(OR(OR(B30&lt;1,B30&gt;2958465,B30&lt;&gt;INT(B30)),OR(C30&lt;1,C30&gt;2958465,C30&lt;&gt;INT(C30)),OR(D30&lt;1,D30&gt;2958465,D30&lt;&gt;INT(D30))),"Перевірте дати",IF(OR(C30&lt;B30,D30&lt;C30),"Перевірте порядок дат",IF(NOT(ISNUMBER(E30)),"Вкажіть рекламні витрати",IF(OR(E30&lt;0,E30&gt;1000000000,E30&lt;&gt;ROUND(E30,2)),"Перевірте рекламні витрати",IF(NOT(ISNUMBER(F30)),"Вкажіть інші витрати залучення",IF(OR(F30&lt;0,F30&gt;1000000000,F30&lt;&gt;ROUND(F30,2)),"Перевірте інші витрати залучення",IF(NOT(ISNUMBER(G30)),"Вкажіть нових покупців",IF(OR(G30&lt;0,G30&gt;1000000000,G30&lt;&gt;INT(G30)),"Перевірте нових покупців",IF(NOT(ISNUMBER(H30)),"Вкажіть перші оплати",IF(OR(H30&lt;0,H30&gt;1000000000,H30&lt;&gt;ROUND(H30,2)),"Перевірте перші оплати",IF(NOT(ISNUMBER(I30)),"Вкажіть змінні витрати",IF(OR(I30&lt;0,I30&gt;1000000000,I30&lt;&gt;ROUND(I30,2)),"Перевірте змінні витрати",IF(AND(G30=0,OR(H30&gt;0,I30&gt;0)),"Суми без нових покупців",IF(AND(G30&gt;0,H30=0),"Немає сум перших оплат","Готово"))))))))))))))))))))</x:f>
      </x:c>
      <x:c r="K30" s="16" t="str">
        <x:f>IF(J30="Готово",ROUND(E30+F30,2),"")</x:f>
      </x:c>
      <x:c r="L30" s="17" t="str">
        <x:f>IF(J30="Готово",IF(G30=0,"",K30/G30),"")</x:f>
      </x:c>
      <x:c r="M30" s="16" t="str">
        <x:f>IF(J30="Готово",ROUND(H30-I30,2),"")</x:f>
      </x:c>
      <x:c r="N30" s="18" t="str">
        <x:f>IF(J30="Готово",IF(G30=0,"",IF(M30=0,0,IF(ABS(M30/G30)&lt;0.005,IF(M30&gt;0,"&lt;0,005","&gt;-0,005"),M30/G30))),"")</x:f>
      </x:c>
      <x:c r="O30" s="16" t="str">
        <x:f>IF(J30="Готово",ROUND(M30-K30,2),"")</x:f>
      </x:c>
      <x:c r="P30" s="12"/>
    </x:row>
    <x:row r="31" ht="38" customHeight="1">
      <x:c r="A31" s="12"/>
      <x:c r="B31" s="14"/>
      <x:c r="C31" s="14"/>
      <x:c r="D31" s="14"/>
      <x:c r="E31" s="15"/>
      <x:c r="F31" s="15"/>
      <x:c r="G31" s="12"/>
      <x:c r="H31" s="15"/>
      <x:c r="I31" s="15"/>
      <x:c r="J31" s="13" t="str">
        <x:f>IF(COUNTA(A31:I31,P31)=0,"",IF(OR(NOT(ISTEXT(A31)),LEN(TRIM(A31))=0),"Вкажіть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спецсимвол",IF(COUNTIF($A$11:$A$40,"="&amp;A31)&gt;1,"Код повторюється",IF(COUNT(B31:D31)&lt;3,"Вкажіть три дати",IF(OR(OR(B31&lt;1,B31&gt;2958465,B31&lt;&gt;INT(B31)),OR(C31&lt;1,C31&gt;2958465,C31&lt;&gt;INT(C31)),OR(D31&lt;1,D31&gt;2958465,D31&lt;&gt;INT(D31))),"Перевірте дати",IF(OR(C31&lt;B31,D31&lt;C31),"Перевірте порядок дат",IF(NOT(ISNUMBER(E31)),"Вкажіть рекламні витрати",IF(OR(E31&lt;0,E31&gt;1000000000,E31&lt;&gt;ROUND(E31,2)),"Перевірте рекламні витрати",IF(NOT(ISNUMBER(F31)),"Вкажіть інші витрати залучення",IF(OR(F31&lt;0,F31&gt;1000000000,F31&lt;&gt;ROUND(F31,2)),"Перевірте інші витрати залучення",IF(NOT(ISNUMBER(G31)),"Вкажіть нових покупців",IF(OR(G31&lt;0,G31&gt;1000000000,G31&lt;&gt;INT(G31)),"Перевірте нових покупців",IF(NOT(ISNUMBER(H31)),"Вкажіть перші оплати",IF(OR(H31&lt;0,H31&gt;1000000000,H31&lt;&gt;ROUND(H31,2)),"Перевірте перші оплати",IF(NOT(ISNUMBER(I31)),"Вкажіть змінні витрати",IF(OR(I31&lt;0,I31&gt;1000000000,I31&lt;&gt;ROUND(I31,2)),"Перевірте змінні витрати",IF(AND(G31=0,OR(H31&gt;0,I31&gt;0)),"Суми без нових покупців",IF(AND(G31&gt;0,H31=0),"Немає сум перших оплат","Готово"))))))))))))))))))))</x:f>
      </x:c>
      <x:c r="K31" s="16" t="str">
        <x:f>IF(J31="Готово",ROUND(E31+F31,2),"")</x:f>
      </x:c>
      <x:c r="L31" s="17" t="str">
        <x:f>IF(J31="Готово",IF(G31=0,"",K31/G31),"")</x:f>
      </x:c>
      <x:c r="M31" s="16" t="str">
        <x:f>IF(J31="Готово",ROUND(H31-I31,2),"")</x:f>
      </x:c>
      <x:c r="N31" s="18" t="str">
        <x:f>IF(J31="Готово",IF(G31=0,"",IF(M31=0,0,IF(ABS(M31/G31)&lt;0.005,IF(M31&gt;0,"&lt;0,005","&gt;-0,005"),M31/G31))),"")</x:f>
      </x:c>
      <x:c r="O31" s="16" t="str">
        <x:f>IF(J31="Готово",ROUND(M31-K31,2),"")</x:f>
      </x:c>
      <x:c r="P31" s="12"/>
    </x:row>
    <x:row r="32" ht="38" customHeight="1">
      <x:c r="A32" s="12"/>
      <x:c r="B32" s="14"/>
      <x:c r="C32" s="14"/>
      <x:c r="D32" s="14"/>
      <x:c r="E32" s="15"/>
      <x:c r="F32" s="15"/>
      <x:c r="G32" s="12"/>
      <x:c r="H32" s="15"/>
      <x:c r="I32" s="15"/>
      <x:c r="J32" s="13" t="str">
        <x:f>IF(COUNTA(A32:I32,P32)=0,"",IF(OR(NOT(ISTEXT(A32)),LEN(TRIM(A32))=0),"Вкажіть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спецсимвол",IF(COUNTIF($A$11:$A$40,"="&amp;A32)&gt;1,"Код повторюється",IF(COUNT(B32:D32)&lt;3,"Вкажіть три дати",IF(OR(OR(B32&lt;1,B32&gt;2958465,B32&lt;&gt;INT(B32)),OR(C32&lt;1,C32&gt;2958465,C32&lt;&gt;INT(C32)),OR(D32&lt;1,D32&gt;2958465,D32&lt;&gt;INT(D32))),"Перевірте дати",IF(OR(C32&lt;B32,D32&lt;C32),"Перевірте порядок дат",IF(NOT(ISNUMBER(E32)),"Вкажіть рекламні витрати",IF(OR(E32&lt;0,E32&gt;1000000000,E32&lt;&gt;ROUND(E32,2)),"Перевірте рекламні витрати",IF(NOT(ISNUMBER(F32)),"Вкажіть інші витрати залучення",IF(OR(F32&lt;0,F32&gt;1000000000,F32&lt;&gt;ROUND(F32,2)),"Перевірте інші витрати залучення",IF(NOT(ISNUMBER(G32)),"Вкажіть нових покупців",IF(OR(G32&lt;0,G32&gt;1000000000,G32&lt;&gt;INT(G32)),"Перевірте нових покупців",IF(NOT(ISNUMBER(H32)),"Вкажіть перші оплати",IF(OR(H32&lt;0,H32&gt;1000000000,H32&lt;&gt;ROUND(H32,2)),"Перевірте перші оплати",IF(NOT(ISNUMBER(I32)),"Вкажіть змінні витрати",IF(OR(I32&lt;0,I32&gt;1000000000,I32&lt;&gt;ROUND(I32,2)),"Перевірте змінні витрати",IF(AND(G32=0,OR(H32&gt;0,I32&gt;0)),"Суми без нових покупців",IF(AND(G32&gt;0,H32=0),"Немає сум перших оплат","Готово"))))))))))))))))))))</x:f>
      </x:c>
      <x:c r="K32" s="16" t="str">
        <x:f>IF(J32="Готово",ROUND(E32+F32,2),"")</x:f>
      </x:c>
      <x:c r="L32" s="17" t="str">
        <x:f>IF(J32="Готово",IF(G32=0,"",K32/G32),"")</x:f>
      </x:c>
      <x:c r="M32" s="16" t="str">
        <x:f>IF(J32="Готово",ROUND(H32-I32,2),"")</x:f>
      </x:c>
      <x:c r="N32" s="18" t="str">
        <x:f>IF(J32="Готово",IF(G32=0,"",IF(M32=0,0,IF(ABS(M32/G32)&lt;0.005,IF(M32&gt;0,"&lt;0,005","&gt;-0,005"),M32/G32))),"")</x:f>
      </x:c>
      <x:c r="O32" s="16" t="str">
        <x:f>IF(J32="Готово",ROUND(M32-K32,2),"")</x:f>
      </x:c>
      <x:c r="P32" s="12"/>
    </x:row>
    <x:row r="33" ht="38" customHeight="1">
      <x:c r="A33" s="12"/>
      <x:c r="B33" s="14"/>
      <x:c r="C33" s="14"/>
      <x:c r="D33" s="14"/>
      <x:c r="E33" s="15"/>
      <x:c r="F33" s="15"/>
      <x:c r="G33" s="12"/>
      <x:c r="H33" s="15"/>
      <x:c r="I33" s="15"/>
      <x:c r="J33" s="13" t="str">
        <x:f>IF(COUNTA(A33:I33,P33)=0,"",IF(OR(NOT(ISTEXT(A33)),LEN(TRIM(A33))=0),"Вкажіть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спецсимвол",IF(COUNTIF($A$11:$A$40,"="&amp;A33)&gt;1,"Код повторюється",IF(COUNT(B33:D33)&lt;3,"Вкажіть три дати",IF(OR(OR(B33&lt;1,B33&gt;2958465,B33&lt;&gt;INT(B33)),OR(C33&lt;1,C33&gt;2958465,C33&lt;&gt;INT(C33)),OR(D33&lt;1,D33&gt;2958465,D33&lt;&gt;INT(D33))),"Перевірте дати",IF(OR(C33&lt;B33,D33&lt;C33),"Перевірте порядок дат",IF(NOT(ISNUMBER(E33)),"Вкажіть рекламні витрати",IF(OR(E33&lt;0,E33&gt;1000000000,E33&lt;&gt;ROUND(E33,2)),"Перевірте рекламні витрати",IF(NOT(ISNUMBER(F33)),"Вкажіть інші витрати залучення",IF(OR(F33&lt;0,F33&gt;1000000000,F33&lt;&gt;ROUND(F33,2)),"Перевірте інші витрати залучення",IF(NOT(ISNUMBER(G33)),"Вкажіть нових покупців",IF(OR(G33&lt;0,G33&gt;1000000000,G33&lt;&gt;INT(G33)),"Перевірте нових покупців",IF(NOT(ISNUMBER(H33)),"Вкажіть перші оплати",IF(OR(H33&lt;0,H33&gt;1000000000,H33&lt;&gt;ROUND(H33,2)),"Перевірте перші оплати",IF(NOT(ISNUMBER(I33)),"Вкажіть змінні витрати",IF(OR(I33&lt;0,I33&gt;1000000000,I33&lt;&gt;ROUND(I33,2)),"Перевірте змінні витрати",IF(AND(G33=0,OR(H33&gt;0,I33&gt;0)),"Суми без нових покупців",IF(AND(G33&gt;0,H33=0),"Немає сум перших оплат","Готово"))))))))))))))))))))</x:f>
      </x:c>
      <x:c r="K33" s="16" t="str">
        <x:f>IF(J33="Готово",ROUND(E33+F33,2),"")</x:f>
      </x:c>
      <x:c r="L33" s="17" t="str">
        <x:f>IF(J33="Готово",IF(G33=0,"",K33/G33),"")</x:f>
      </x:c>
      <x:c r="M33" s="16" t="str">
        <x:f>IF(J33="Готово",ROUND(H33-I33,2),"")</x:f>
      </x:c>
      <x:c r="N33" s="18" t="str">
        <x:f>IF(J33="Готово",IF(G33=0,"",IF(M33=0,0,IF(ABS(M33/G33)&lt;0.005,IF(M33&gt;0,"&lt;0,005","&gt;-0,005"),M33/G33))),"")</x:f>
      </x:c>
      <x:c r="O33" s="16" t="str">
        <x:f>IF(J33="Готово",ROUND(M33-K33,2),"")</x:f>
      </x:c>
      <x:c r="P33" s="12"/>
    </x:row>
    <x:row r="34" ht="38" customHeight="1">
      <x:c r="A34" s="12"/>
      <x:c r="B34" s="14"/>
      <x:c r="C34" s="14"/>
      <x:c r="D34" s="14"/>
      <x:c r="E34" s="15"/>
      <x:c r="F34" s="15"/>
      <x:c r="G34" s="12"/>
      <x:c r="H34" s="15"/>
      <x:c r="I34" s="15"/>
      <x:c r="J34" s="13" t="str">
        <x:f>IF(COUNTA(A34:I34,P34)=0,"",IF(OR(NOT(ISTEXT(A34)),LEN(TRIM(A34))=0),"Вкажіть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спецсимвол",IF(COUNTIF($A$11:$A$40,"="&amp;A34)&gt;1,"Код повторюється",IF(COUNT(B34:D34)&lt;3,"Вкажіть три дати",IF(OR(OR(B34&lt;1,B34&gt;2958465,B34&lt;&gt;INT(B34)),OR(C34&lt;1,C34&gt;2958465,C34&lt;&gt;INT(C34)),OR(D34&lt;1,D34&gt;2958465,D34&lt;&gt;INT(D34))),"Перевірте дати",IF(OR(C34&lt;B34,D34&lt;C34),"Перевірте порядок дат",IF(NOT(ISNUMBER(E34)),"Вкажіть рекламні витрати",IF(OR(E34&lt;0,E34&gt;1000000000,E34&lt;&gt;ROUND(E34,2)),"Перевірте рекламні витрати",IF(NOT(ISNUMBER(F34)),"Вкажіть інші витрати залучення",IF(OR(F34&lt;0,F34&gt;1000000000,F34&lt;&gt;ROUND(F34,2)),"Перевірте інші витрати залучення",IF(NOT(ISNUMBER(G34)),"Вкажіть нових покупців",IF(OR(G34&lt;0,G34&gt;1000000000,G34&lt;&gt;INT(G34)),"Перевірте нових покупців",IF(NOT(ISNUMBER(H34)),"Вкажіть перші оплати",IF(OR(H34&lt;0,H34&gt;1000000000,H34&lt;&gt;ROUND(H34,2)),"Перевірте перші оплати",IF(NOT(ISNUMBER(I34)),"Вкажіть змінні витрати",IF(OR(I34&lt;0,I34&gt;1000000000,I34&lt;&gt;ROUND(I34,2)),"Перевірте змінні витрати",IF(AND(G34=0,OR(H34&gt;0,I34&gt;0)),"Суми без нових покупців",IF(AND(G34&gt;0,H34=0),"Немає сум перших оплат","Готово"))))))))))))))))))))</x:f>
      </x:c>
      <x:c r="K34" s="16" t="str">
        <x:f>IF(J34="Готово",ROUND(E34+F34,2),"")</x:f>
      </x:c>
      <x:c r="L34" s="17" t="str">
        <x:f>IF(J34="Готово",IF(G34=0,"",K34/G34),"")</x:f>
      </x:c>
      <x:c r="M34" s="16" t="str">
        <x:f>IF(J34="Готово",ROUND(H34-I34,2),"")</x:f>
      </x:c>
      <x:c r="N34" s="18" t="str">
        <x:f>IF(J34="Готово",IF(G34=0,"",IF(M34=0,0,IF(ABS(M34/G34)&lt;0.005,IF(M34&gt;0,"&lt;0,005","&gt;-0,005"),M34/G34))),"")</x:f>
      </x:c>
      <x:c r="O34" s="16" t="str">
        <x:f>IF(J34="Готово",ROUND(M34-K34,2),"")</x:f>
      </x:c>
      <x:c r="P34" s="12"/>
    </x:row>
    <x:row r="35" ht="38" customHeight="1">
      <x:c r="A35" s="12"/>
      <x:c r="B35" s="14"/>
      <x:c r="C35" s="14"/>
      <x:c r="D35" s="14"/>
      <x:c r="E35" s="15"/>
      <x:c r="F35" s="15"/>
      <x:c r="G35" s="12"/>
      <x:c r="H35" s="15"/>
      <x:c r="I35" s="15"/>
      <x:c r="J35" s="13" t="str">
        <x:f>IF(COUNTA(A35:I35,P35)=0,"",IF(OR(NOT(ISTEXT(A35)),LEN(TRIM(A35))=0),"Вкажіть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спецсимвол",IF(COUNTIF($A$11:$A$40,"="&amp;A35)&gt;1,"Код повторюється",IF(COUNT(B35:D35)&lt;3,"Вкажіть три дати",IF(OR(OR(B35&lt;1,B35&gt;2958465,B35&lt;&gt;INT(B35)),OR(C35&lt;1,C35&gt;2958465,C35&lt;&gt;INT(C35)),OR(D35&lt;1,D35&gt;2958465,D35&lt;&gt;INT(D35))),"Перевірте дати",IF(OR(C35&lt;B35,D35&lt;C35),"Перевірте порядок дат",IF(NOT(ISNUMBER(E35)),"Вкажіть рекламні витрати",IF(OR(E35&lt;0,E35&gt;1000000000,E35&lt;&gt;ROUND(E35,2)),"Перевірте рекламні витрати",IF(NOT(ISNUMBER(F35)),"Вкажіть інші витрати залучення",IF(OR(F35&lt;0,F35&gt;1000000000,F35&lt;&gt;ROUND(F35,2)),"Перевірте інші витрати залучення",IF(NOT(ISNUMBER(G35)),"Вкажіть нових покупців",IF(OR(G35&lt;0,G35&gt;1000000000,G35&lt;&gt;INT(G35)),"Перевірте нових покупців",IF(NOT(ISNUMBER(H35)),"Вкажіть перші оплати",IF(OR(H35&lt;0,H35&gt;1000000000,H35&lt;&gt;ROUND(H35,2)),"Перевірте перші оплати",IF(NOT(ISNUMBER(I35)),"Вкажіть змінні витрати",IF(OR(I35&lt;0,I35&gt;1000000000,I35&lt;&gt;ROUND(I35,2)),"Перевірте змінні витрати",IF(AND(G35=0,OR(H35&gt;0,I35&gt;0)),"Суми без нових покупців",IF(AND(G35&gt;0,H35=0),"Немає сум перших оплат","Готово"))))))))))))))))))))</x:f>
      </x:c>
      <x:c r="K35" s="16" t="str">
        <x:f>IF(J35="Готово",ROUND(E35+F35,2),"")</x:f>
      </x:c>
      <x:c r="L35" s="17" t="str">
        <x:f>IF(J35="Готово",IF(G35=0,"",K35/G35),"")</x:f>
      </x:c>
      <x:c r="M35" s="16" t="str">
        <x:f>IF(J35="Готово",ROUND(H35-I35,2),"")</x:f>
      </x:c>
      <x:c r="N35" s="18" t="str">
        <x:f>IF(J35="Готово",IF(G35=0,"",IF(M35=0,0,IF(ABS(M35/G35)&lt;0.005,IF(M35&gt;0,"&lt;0,005","&gt;-0,005"),M35/G35))),"")</x:f>
      </x:c>
      <x:c r="O35" s="16" t="str">
        <x:f>IF(J35="Готово",ROUND(M35-K35,2),"")</x:f>
      </x:c>
      <x:c r="P35" s="12"/>
    </x:row>
    <x:row r="36" ht="38" customHeight="1">
      <x:c r="A36" s="12"/>
      <x:c r="B36" s="14"/>
      <x:c r="C36" s="14"/>
      <x:c r="D36" s="14"/>
      <x:c r="E36" s="15"/>
      <x:c r="F36" s="15"/>
      <x:c r="G36" s="12"/>
      <x:c r="H36" s="15"/>
      <x:c r="I36" s="15"/>
      <x:c r="J36" s="13" t="str">
        <x:f>IF(COUNTA(A36:I36,P36)=0,"",IF(OR(NOT(ISTEXT(A36)),LEN(TRIM(A36))=0),"Вкажіть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спецсимвол",IF(COUNTIF($A$11:$A$40,"="&amp;A36)&gt;1,"Код повторюється",IF(COUNT(B36:D36)&lt;3,"Вкажіть три дати",IF(OR(OR(B36&lt;1,B36&gt;2958465,B36&lt;&gt;INT(B36)),OR(C36&lt;1,C36&gt;2958465,C36&lt;&gt;INT(C36)),OR(D36&lt;1,D36&gt;2958465,D36&lt;&gt;INT(D36))),"Перевірте дати",IF(OR(C36&lt;B36,D36&lt;C36),"Перевірте порядок дат",IF(NOT(ISNUMBER(E36)),"Вкажіть рекламні витрати",IF(OR(E36&lt;0,E36&gt;1000000000,E36&lt;&gt;ROUND(E36,2)),"Перевірте рекламні витрати",IF(NOT(ISNUMBER(F36)),"Вкажіть інші витрати залучення",IF(OR(F36&lt;0,F36&gt;1000000000,F36&lt;&gt;ROUND(F36,2)),"Перевірте інші витрати залучення",IF(NOT(ISNUMBER(G36)),"Вкажіть нових покупців",IF(OR(G36&lt;0,G36&gt;1000000000,G36&lt;&gt;INT(G36)),"Перевірте нових покупців",IF(NOT(ISNUMBER(H36)),"Вкажіть перші оплати",IF(OR(H36&lt;0,H36&gt;1000000000,H36&lt;&gt;ROUND(H36,2)),"Перевірте перші оплати",IF(NOT(ISNUMBER(I36)),"Вкажіть змінні витрати",IF(OR(I36&lt;0,I36&gt;1000000000,I36&lt;&gt;ROUND(I36,2)),"Перевірте змінні витрати",IF(AND(G36=0,OR(H36&gt;0,I36&gt;0)),"Суми без нових покупців",IF(AND(G36&gt;0,H36=0),"Немає сум перших оплат","Готово"))))))))))))))))))))</x:f>
      </x:c>
      <x:c r="K36" s="16" t="str">
        <x:f>IF(J36="Готово",ROUND(E36+F36,2),"")</x:f>
      </x:c>
      <x:c r="L36" s="17" t="str">
        <x:f>IF(J36="Готово",IF(G36=0,"",K36/G36),"")</x:f>
      </x:c>
      <x:c r="M36" s="16" t="str">
        <x:f>IF(J36="Готово",ROUND(H36-I36,2),"")</x:f>
      </x:c>
      <x:c r="N36" s="18" t="str">
        <x:f>IF(J36="Готово",IF(G36=0,"",IF(M36=0,0,IF(ABS(M36/G36)&lt;0.005,IF(M36&gt;0,"&lt;0,005","&gt;-0,005"),M36/G36))),"")</x:f>
      </x:c>
      <x:c r="O36" s="16" t="str">
        <x:f>IF(J36="Готово",ROUND(M36-K36,2),"")</x:f>
      </x:c>
      <x:c r="P36" s="12"/>
    </x:row>
    <x:row r="37" ht="38" customHeight="1">
      <x:c r="A37" s="12"/>
      <x:c r="B37" s="14"/>
      <x:c r="C37" s="14"/>
      <x:c r="D37" s="14"/>
      <x:c r="E37" s="15"/>
      <x:c r="F37" s="15"/>
      <x:c r="G37" s="12"/>
      <x:c r="H37" s="15"/>
      <x:c r="I37" s="15"/>
      <x:c r="J37" s="13" t="str">
        <x:f>IF(COUNTA(A37:I37,P37)=0,"",IF(OR(NOT(ISTEXT(A37)),LEN(TRIM(A37))=0),"Вкажіть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спецсимвол",IF(COUNTIF($A$11:$A$40,"="&amp;A37)&gt;1,"Код повторюється",IF(COUNT(B37:D37)&lt;3,"Вкажіть три дати",IF(OR(OR(B37&lt;1,B37&gt;2958465,B37&lt;&gt;INT(B37)),OR(C37&lt;1,C37&gt;2958465,C37&lt;&gt;INT(C37)),OR(D37&lt;1,D37&gt;2958465,D37&lt;&gt;INT(D37))),"Перевірте дати",IF(OR(C37&lt;B37,D37&lt;C37),"Перевірте порядок дат",IF(NOT(ISNUMBER(E37)),"Вкажіть рекламні витрати",IF(OR(E37&lt;0,E37&gt;1000000000,E37&lt;&gt;ROUND(E37,2)),"Перевірте рекламні витрати",IF(NOT(ISNUMBER(F37)),"Вкажіть інші витрати залучення",IF(OR(F37&lt;0,F37&gt;1000000000,F37&lt;&gt;ROUND(F37,2)),"Перевірте інші витрати залучення",IF(NOT(ISNUMBER(G37)),"Вкажіть нових покупців",IF(OR(G37&lt;0,G37&gt;1000000000,G37&lt;&gt;INT(G37)),"Перевірте нових покупців",IF(NOT(ISNUMBER(H37)),"Вкажіть перші оплати",IF(OR(H37&lt;0,H37&gt;1000000000,H37&lt;&gt;ROUND(H37,2)),"Перевірте перші оплати",IF(NOT(ISNUMBER(I37)),"Вкажіть змінні витрати",IF(OR(I37&lt;0,I37&gt;1000000000,I37&lt;&gt;ROUND(I37,2)),"Перевірте змінні витрати",IF(AND(G37=0,OR(H37&gt;0,I37&gt;0)),"Суми без нових покупців",IF(AND(G37&gt;0,H37=0),"Немає сум перших оплат","Готово"))))))))))))))))))))</x:f>
      </x:c>
      <x:c r="K37" s="16" t="str">
        <x:f>IF(J37="Готово",ROUND(E37+F37,2),"")</x:f>
      </x:c>
      <x:c r="L37" s="17" t="str">
        <x:f>IF(J37="Готово",IF(G37=0,"",K37/G37),"")</x:f>
      </x:c>
      <x:c r="M37" s="16" t="str">
        <x:f>IF(J37="Готово",ROUND(H37-I37,2),"")</x:f>
      </x:c>
      <x:c r="N37" s="18" t="str">
        <x:f>IF(J37="Готово",IF(G37=0,"",IF(M37=0,0,IF(ABS(M37/G37)&lt;0.005,IF(M37&gt;0,"&lt;0,005","&gt;-0,005"),M37/G37))),"")</x:f>
      </x:c>
      <x:c r="O37" s="16" t="str">
        <x:f>IF(J37="Готово",ROUND(M37-K37,2),"")</x:f>
      </x:c>
      <x:c r="P37" s="12"/>
    </x:row>
    <x:row r="38" ht="38" customHeight="1">
      <x:c r="A38" s="12"/>
      <x:c r="B38" s="14"/>
      <x:c r="C38" s="14"/>
      <x:c r="D38" s="14"/>
      <x:c r="E38" s="15"/>
      <x:c r="F38" s="15"/>
      <x:c r="G38" s="12"/>
      <x:c r="H38" s="15"/>
      <x:c r="I38" s="15"/>
      <x:c r="J38" s="13" t="str">
        <x:f>IF(COUNTA(A38:I38,P38)=0,"",IF(OR(NOT(ISTEXT(A38)),LEN(TRIM(A38))=0),"Вкажіть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спецсимвол",IF(COUNTIF($A$11:$A$40,"="&amp;A38)&gt;1,"Код повторюється",IF(COUNT(B38:D38)&lt;3,"Вкажіть три дати",IF(OR(OR(B38&lt;1,B38&gt;2958465,B38&lt;&gt;INT(B38)),OR(C38&lt;1,C38&gt;2958465,C38&lt;&gt;INT(C38)),OR(D38&lt;1,D38&gt;2958465,D38&lt;&gt;INT(D38))),"Перевірте дати",IF(OR(C38&lt;B38,D38&lt;C38),"Перевірте порядок дат",IF(NOT(ISNUMBER(E38)),"Вкажіть рекламні витрати",IF(OR(E38&lt;0,E38&gt;1000000000,E38&lt;&gt;ROUND(E38,2)),"Перевірте рекламні витрати",IF(NOT(ISNUMBER(F38)),"Вкажіть інші витрати залучення",IF(OR(F38&lt;0,F38&gt;1000000000,F38&lt;&gt;ROUND(F38,2)),"Перевірте інші витрати залучення",IF(NOT(ISNUMBER(G38)),"Вкажіть нових покупців",IF(OR(G38&lt;0,G38&gt;1000000000,G38&lt;&gt;INT(G38)),"Перевірте нових покупців",IF(NOT(ISNUMBER(H38)),"Вкажіть перші оплати",IF(OR(H38&lt;0,H38&gt;1000000000,H38&lt;&gt;ROUND(H38,2)),"Перевірте перші оплати",IF(NOT(ISNUMBER(I38)),"Вкажіть змінні витрати",IF(OR(I38&lt;0,I38&gt;1000000000,I38&lt;&gt;ROUND(I38,2)),"Перевірте змінні витрати",IF(AND(G38=0,OR(H38&gt;0,I38&gt;0)),"Суми без нових покупців",IF(AND(G38&gt;0,H38=0),"Немає сум перших оплат","Готово"))))))))))))))))))))</x:f>
      </x:c>
      <x:c r="K38" s="16" t="str">
        <x:f>IF(J38="Готово",ROUND(E38+F38,2),"")</x:f>
      </x:c>
      <x:c r="L38" s="17" t="str">
        <x:f>IF(J38="Готово",IF(G38=0,"",K38/G38),"")</x:f>
      </x:c>
      <x:c r="M38" s="16" t="str">
        <x:f>IF(J38="Готово",ROUND(H38-I38,2),"")</x:f>
      </x:c>
      <x:c r="N38" s="18" t="str">
        <x:f>IF(J38="Готово",IF(G38=0,"",IF(M38=0,0,IF(ABS(M38/G38)&lt;0.005,IF(M38&gt;0,"&lt;0,005","&gt;-0,005"),M38/G38))),"")</x:f>
      </x:c>
      <x:c r="O38" s="16" t="str">
        <x:f>IF(J38="Готово",ROUND(M38-K38,2),"")</x:f>
      </x:c>
      <x:c r="P38" s="12"/>
    </x:row>
    <x:row r="39" ht="38" customHeight="1">
      <x:c r="A39" s="12"/>
      <x:c r="B39" s="14"/>
      <x:c r="C39" s="14"/>
      <x:c r="D39" s="14"/>
      <x:c r="E39" s="15"/>
      <x:c r="F39" s="15"/>
      <x:c r="G39" s="12"/>
      <x:c r="H39" s="15"/>
      <x:c r="I39" s="15"/>
      <x:c r="J39" s="13" t="str">
        <x:f>IF(COUNTA(A39:I39,P39)=0,"",IF(OR(NOT(ISTEXT(A39)),LEN(TRIM(A39))=0),"Вкажіть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спецсимвол",IF(COUNTIF($A$11:$A$40,"="&amp;A39)&gt;1,"Код повторюється",IF(COUNT(B39:D39)&lt;3,"Вкажіть три дати",IF(OR(OR(B39&lt;1,B39&gt;2958465,B39&lt;&gt;INT(B39)),OR(C39&lt;1,C39&gt;2958465,C39&lt;&gt;INT(C39)),OR(D39&lt;1,D39&gt;2958465,D39&lt;&gt;INT(D39))),"Перевірте дати",IF(OR(C39&lt;B39,D39&lt;C39),"Перевірте порядок дат",IF(NOT(ISNUMBER(E39)),"Вкажіть рекламні витрати",IF(OR(E39&lt;0,E39&gt;1000000000,E39&lt;&gt;ROUND(E39,2)),"Перевірте рекламні витрати",IF(NOT(ISNUMBER(F39)),"Вкажіть інші витрати залучення",IF(OR(F39&lt;0,F39&gt;1000000000,F39&lt;&gt;ROUND(F39,2)),"Перевірте інші витрати залучення",IF(NOT(ISNUMBER(G39)),"Вкажіть нових покупців",IF(OR(G39&lt;0,G39&gt;1000000000,G39&lt;&gt;INT(G39)),"Перевірте нових покупців",IF(NOT(ISNUMBER(H39)),"Вкажіть перші оплати",IF(OR(H39&lt;0,H39&gt;1000000000,H39&lt;&gt;ROUND(H39,2)),"Перевірте перші оплати",IF(NOT(ISNUMBER(I39)),"Вкажіть змінні витрати",IF(OR(I39&lt;0,I39&gt;1000000000,I39&lt;&gt;ROUND(I39,2)),"Перевірте змінні витрати",IF(AND(G39=0,OR(H39&gt;0,I39&gt;0)),"Суми без нових покупців",IF(AND(G39&gt;0,H39=0),"Немає сум перших оплат","Готово"))))))))))))))))))))</x:f>
      </x:c>
      <x:c r="K39" s="16" t="str">
        <x:f>IF(J39="Готово",ROUND(E39+F39,2),"")</x:f>
      </x:c>
      <x:c r="L39" s="17" t="str">
        <x:f>IF(J39="Готово",IF(G39=0,"",K39/G39),"")</x:f>
      </x:c>
      <x:c r="M39" s="16" t="str">
        <x:f>IF(J39="Готово",ROUND(H39-I39,2),"")</x:f>
      </x:c>
      <x:c r="N39" s="18" t="str">
        <x:f>IF(J39="Готово",IF(G39=0,"",IF(M39=0,0,IF(ABS(M39/G39)&lt;0.005,IF(M39&gt;0,"&lt;0,005","&gt;-0,005"),M39/G39))),"")</x:f>
      </x:c>
      <x:c r="O39" s="16" t="str">
        <x:f>IF(J39="Готово",ROUND(M39-K39,2),"")</x:f>
      </x:c>
      <x:c r="P39" s="12"/>
    </x:row>
    <x:row r="40" ht="38" customHeight="1">
      <x:c r="A40" s="12"/>
      <x:c r="B40" s="14"/>
      <x:c r="C40" s="14"/>
      <x:c r="D40" s="14"/>
      <x:c r="E40" s="15"/>
      <x:c r="F40" s="15"/>
      <x:c r="G40" s="12"/>
      <x:c r="H40" s="15"/>
      <x:c r="I40" s="15"/>
      <x:c r="J40" s="13" t="str">
        <x:f>IF(COUNTA(A40:I40,P40)=0,"",IF(OR(NOT(ISTEXT(A40)),LEN(TRIM(A40))=0),"Вкажіть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спецсимвол",IF(COUNTIF($A$11:$A$40,"="&amp;A40)&gt;1,"Код повторюється",IF(COUNT(B40:D40)&lt;3,"Вкажіть три дати",IF(OR(OR(B40&lt;1,B40&gt;2958465,B40&lt;&gt;INT(B40)),OR(C40&lt;1,C40&gt;2958465,C40&lt;&gt;INT(C40)),OR(D40&lt;1,D40&gt;2958465,D40&lt;&gt;INT(D40))),"Перевірте дати",IF(OR(C40&lt;B40,D40&lt;C40),"Перевірте порядок дат",IF(NOT(ISNUMBER(E40)),"Вкажіть рекламні витрати",IF(OR(E40&lt;0,E40&gt;1000000000,E40&lt;&gt;ROUND(E40,2)),"Перевірте рекламні витрати",IF(NOT(ISNUMBER(F40)),"Вкажіть інші витрати залучення",IF(OR(F40&lt;0,F40&gt;1000000000,F40&lt;&gt;ROUND(F40,2)),"Перевірте інші витрати залучення",IF(NOT(ISNUMBER(G40)),"Вкажіть нових покупців",IF(OR(G40&lt;0,G40&gt;1000000000,G40&lt;&gt;INT(G40)),"Перевірте нових покупців",IF(NOT(ISNUMBER(H40)),"Вкажіть перші оплати",IF(OR(H40&lt;0,H40&gt;1000000000,H40&lt;&gt;ROUND(H40,2)),"Перевірте перші оплати",IF(NOT(ISNUMBER(I40)),"Вкажіть змінні витрати",IF(OR(I40&lt;0,I40&gt;1000000000,I40&lt;&gt;ROUND(I40,2)),"Перевірте змінні витрати",IF(AND(G40=0,OR(H40&gt;0,I40&gt;0)),"Суми без нових покупців",IF(AND(G40&gt;0,H40=0),"Немає сум перших оплат","Готово"))))))))))))))))))))</x:f>
      </x:c>
      <x:c r="K40" s="16" t="str">
        <x:f>IF(J40="Готово",ROUND(E40+F40,2),"")</x:f>
      </x:c>
      <x:c r="L40" s="17" t="str">
        <x:f>IF(J40="Готово",IF(G40=0,"",K40/G40),"")</x:f>
      </x:c>
      <x:c r="M40" s="16" t="str">
        <x:f>IF(J40="Готово",ROUND(H40-I40,2),"")</x:f>
      </x:c>
      <x:c r="N40" s="18" t="str">
        <x:f>IF(J40="Готово",IF(G40=0,"",IF(M40=0,0,IF(ABS(M40/G40)&lt;0.005,IF(M40&gt;0,"&lt;0,005","&gt;-0,005"),M40/G40))),"")</x:f>
      </x:c>
      <x:c r="O40" s="16" t="str">
        <x:f>IF(J40="Готово",ROUND(M40-K40,2),"")</x:f>
      </x:c>
      <x:c r="P40" s="12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</x:row>
  </x:sheetData>
  <x:mergeCells>
    <x:mergeCell ref="A1:H1"/>
    <x:mergeCell ref="A2:I2"/>
    <x:mergeCell ref="A4:I4"/>
    <x:mergeCell ref="A5:I5"/>
    <x:mergeCell ref="A6:I6"/>
    <x:mergeCell ref="A7:I7"/>
  </x:mergeCells>
  <x:pageMargins left="0.7" right="0.7" top="0.75" bottom="0.75" header="0.3" footer="0.3"/>
  <x:drawing xmlns:r="http://schemas.openxmlformats.org/officeDocument/2006/relationships" r:id="R89a0d95c37eb4ab5"/>
  <x:tableParts count="1">
    <x:tablePart xmlns:r="http://schemas.openxmlformats.org/officeDocument/2006/relationships" r:id="R8d821ea9a8a849db"/>
  </x:tableParts>
</x:worksheet>
</file>