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10998d743f49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лан проєкту" sheetId="1" r:id="Rcc9a461e7abd435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faef27fd044573" /><Relationship Type="http://schemas.openxmlformats.org/officeDocument/2006/relationships/theme" Target="/xl/theme/theme1.xml" Id="R9af74923476c4a6b" /><Relationship Type="http://schemas.openxmlformats.org/officeDocument/2006/relationships/sharedStrings" Target="/xl/sharedStrings.xml" Id="R54d7340eb09e4c80" /><Relationship Type="http://schemas.openxmlformats.org/officeDocument/2006/relationships/worksheet" Target="/xl/worksheets/sheet1.xml" Id="Rcc9a461e7abd435f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d5fdd90296fe478b" /></Relationships>
</file>

<file path=xl/drawings/drawing1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392cbdec-bdb6-4824-b939-15c0ca83684e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d5fdd90296fe478b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ПланПроєкту" displayName="ПланПроєкту" ref="A12:P62" headerRowCount="1" totalsRowCount="0" totalsRowShown="0">
  <x:autoFilter ref="A12:P62"/>
  <x:tableColumns count="16">
    <x:tableColumn id="1" name="Код"/>
    <x:tableColumn id="2" name="Задача / віха"/>
    <x:tableColumn id="3" name="Етап"/>
    <x:tableColumn id="4" name="Тип"/>
    <x:tableColumn id="5" name="Очікуваний результат"/>
    <x:tableColumn id="6" name="Відповідальна роль"/>
    <x:tableColumn id="7" name="Початок план"/>
    <x:tableColumn id="8" name="Завершення план"/>
    <x:tableColumn id="9" name="Код попередника"/>
    <x:tableColumn id="10" name="Стан"/>
    <x:tableColumn id="11" name="Фактичний результат"/>
    <x:tableColumn id="12" name="Дата виконання"/>
    <x:tableColumn id="13" name="Наступна дія"/>
    <x:tableColumn id="14" name="Перевірка полів"/>
    <x:tableColumn id="15" name="Стан строку"/>
    <x:tableColumn id="16" name="Залежність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6e4c6ad4fa59440f" /><Relationship Type="http://schemas.openxmlformats.org/officeDocument/2006/relationships/table" Target="/xl/tables/table1.xml" Id="R17400711cbde4271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7.5" hidden="0" customWidth="1"/>
    <x:col min="2" max="2" width="28.1299991607666" hidden="0" customWidth="1"/>
    <x:col min="3" max="3" width="20" hidden="0" customWidth="1"/>
    <x:col min="4" max="4" width="16.25" hidden="0" customWidth="1"/>
    <x:col min="5" max="5" width="28.1299991607666" hidden="0" customWidth="1"/>
    <x:col min="6" max="6" width="22.5" hidden="0" customWidth="1"/>
    <x:col min="7" max="7" width="18.75" hidden="0" customWidth="1"/>
    <x:col min="8" max="8" width="19.3799991607666" hidden="0" customWidth="1"/>
    <x:col min="9" max="9" width="20.6299991607666" hidden="0" customWidth="1"/>
    <x:col min="10" max="10" width="20.6299991607666" hidden="0" customWidth="1"/>
    <x:col min="11" max="11" width="28.1299991607666" hidden="0" customWidth="1"/>
    <x:col min="12" max="12" width="19.3799991607666" hidden="0" customWidth="1"/>
    <x:col min="13" max="13" width="28.1299991607666" hidden="0" customWidth="1"/>
    <x:col min="14" max="14" width="31.25" hidden="0" customWidth="1"/>
    <x:col min="15" max="15" width="20" hidden="0" customWidth="1"/>
    <x:col min="16" max="16" width="27.5" hidden="0" customWidth="1"/>
  </x:cols>
  <x:sheetData>
    <x:row r="1">
      <x:c r="A1" s="2" t="str">
        <x:v>План проєкту або запуску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  <x:c r="N1" s="1"/>
      <x:c r="O1" s="1"/>
      <x:c r="P1" s="1"/>
    </x:row>
    <x:row r="2">
      <x:c r="A2" s="3" t="str">
        <x:v>ПРИКЛАД: проєкт, задачі, ролі й дати вигадані.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  <x:c r="N2" s="1"/>
      <x:c r="O2" s="1"/>
      <x:c r="P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</x:row>
    <x:row r="4">
      <x:c r="A4" s="1" t="str">
        <x:v>Назва проєкту</x:v>
      </x:c>
      <x:c r="B4" s="4" t="str">
        <x:v>Запуск умовної послуги</x:v>
      </x:c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</x:row>
    <x:row r="5">
      <x:c r="A5" s="1" t="str">
        <x:v>Дата зрізу</x:v>
      </x:c>
      <x:c r="B5" s="5" t="n">
        <x:v>46332</x:v>
      </x:c>
      <x:c r="C5" s="1" t="str">
        <x:f>IF(NOT(ISNUMBER(B5)),"Вкажіть дату зрізу",IF(OR(B5&lt;1,B5&gt;2958465,B5&lt;&gt;INT(B5)),"Перевірте дату зрізу","Дата задана"))</x:f>
        <x:v>Дата задана</x:v>
      </x:c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  <x:c r="O5" s="1"/>
      <x:c r="P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  <x:c r="O6" s="1"/>
      <x:c r="P6" s="1"/>
    </x:row>
    <x:row r="7" ht="34" customHeight="1">
      <x:c r="A7" s="9" t="str">
        <x:v>Активні записи</x:v>
      </x:c>
      <x:c r="B7" s="9"/>
      <x:c r="C7" s="9" t="str">
        <x:v>Строк минув</x:v>
      </x:c>
      <x:c r="D7" s="9"/>
      <x:c r="E7" s="9" t="str">
        <x:v>Завершені записи</x:v>
      </x:c>
      <x:c r="F7" s="9"/>
      <x:c r="G7" s="9" t="str">
        <x:v>Очікують попередника</x:v>
      </x:c>
      <x:c r="H7" s="9"/>
      <x:c r="I7" s="9"/>
      <x:c r="J7" s="9"/>
      <x:c r="K7" s="9"/>
      <x:c r="L7" s="9"/>
      <x:c r="M7" s="9"/>
      <x:c r="N7" s="9"/>
      <x:c r="O7" s="9"/>
      <x:c r="P7" s="9"/>
    </x:row>
    <x:row r="8" ht="28" customHeight="1">
      <x:c r="A8" s="10" t="n">
        <x:f>IF(OR(COUNTIF(N13:N62,"Поля заповнені")=0,COUNTIF(N13:N62,"Вкажіть проєкт")&gt;0,COUNTIF(N13:N62,"Вкажіть дату зрізу")&gt;0,COUNTIF(N13:N62,"Перевірте дату зрізу")&gt;0,COUNTIF(N13:N62,"Вкажіть код")&gt;0,COUNTIF(N13:N62,"Приберіть пробіли коду")&gt;0,COUNTIF(N13:N62,"Код має спецсимвол")&gt;0,COUNTIF(N13:N62,"Код повторюється")&gt;0,COUNTIF(N13:N62,"Вкажіть назву")&gt;0,COUNTIF(N13:N62,"Вкажіть етап")&gt;0,COUNTIF(N13:N62,"Оберіть тип")&gt;0,COUNTIF(N13:N62,"Вкажіть результат")&gt;0,COUNTIF(N13:N62,"Вкажіть роль")&gt;0,COUNTIF(N13:N62,"Вкажіть початок")&gt;0,COUNTIF(N13:N62,"Перевірте початок")&gt;0,COUNTIF(N13:N62,"Вкажіть завершення")&gt;0,COUNTIF(N13:N62,"Перевірте завершення")&gt;0,COUNTIF(N13:N62,"Дати у зворотному порядку")&gt;0,COUNTIF(N13:N62,"Перевірте код попередника")&gt;0,COUNTIF(N13:N62,"Попередник не знайдений")&gt;0,COUNTIF(N13:N62,"Попередник повторюється")&gt;0,COUNTIF(N13:N62,"Залежність від себе")&gt;0,COUNTIF(N13:N62,"Оберіть стан")&gt;0,COUNTIF(N13:N62,"Вкажіть фактичний результат")&gt;0,COUNTIF(N13:N62,"Вкажіть дату виконання")&gt;0,COUNTIF(N13:N62,"Перевірте дату виконання")&gt;0,COUNTIF(N13:N62,"Приберіть дату виконання")&gt;0,COUNTIF(N13:N62,"Вкажіть наступну дію")&gt;0),"",COUNTIF(J13:J62,"Не розпочато")+COUNTIF(J13:J62,"У роботі")+COUNTIF(J13:J62,"Очікує"))</x:f>
        <x:v>3</x:v>
      </x:c>
      <x:c r="B8" s="10"/>
      <x:c r="C8" s="10" t="n">
        <x:f>IF(OR(COUNTIF(N13:N62,"Поля заповнені")=0,COUNTIF(N13:N62,"Вкажіть проєкт")&gt;0,COUNTIF(N13:N62,"Вкажіть дату зрізу")&gt;0,COUNTIF(N13:N62,"Перевірте дату зрізу")&gt;0,COUNTIF(N13:N62,"Вкажіть код")&gt;0,COUNTIF(N13:N62,"Приберіть пробіли коду")&gt;0,COUNTIF(N13:N62,"Код має спецсимвол")&gt;0,COUNTIF(N13:N62,"Код повторюється")&gt;0,COUNTIF(N13:N62,"Вкажіть назву")&gt;0,COUNTIF(N13:N62,"Вкажіть етап")&gt;0,COUNTIF(N13:N62,"Оберіть тип")&gt;0,COUNTIF(N13:N62,"Вкажіть результат")&gt;0,COUNTIF(N13:N62,"Вкажіть роль")&gt;0,COUNTIF(N13:N62,"Вкажіть початок")&gt;0,COUNTIF(N13:N62,"Перевірте початок")&gt;0,COUNTIF(N13:N62,"Вкажіть завершення")&gt;0,COUNTIF(N13:N62,"Перевірте завершення")&gt;0,COUNTIF(N13:N62,"Дати у зворотному порядку")&gt;0,COUNTIF(N13:N62,"Перевірте код попередника")&gt;0,COUNTIF(N13:N62,"Попередник не знайдений")&gt;0,COUNTIF(N13:N62,"Попередник повторюється")&gt;0,COUNTIF(N13:N62,"Залежність від себе")&gt;0,COUNTIF(N13:N62,"Оберіть стан")&gt;0,COUNTIF(N13:N62,"Вкажіть фактичний результат")&gt;0,COUNTIF(N13:N62,"Вкажіть дату виконання")&gt;0,COUNTIF(N13:N62,"Перевірте дату виконання")&gt;0,COUNTIF(N13:N62,"Приберіть дату виконання")&gt;0,COUNTIF(N13:N62,"Вкажіть наступну дію")&gt;0),"",COUNTIF(O13:O62,"Строк минув"))</x:f>
        <x:v>1</x:v>
      </x:c>
      <x:c r="D8" s="10"/>
      <x:c r="E8" s="10" t="n">
        <x:f>IF(OR(COUNTIF(N13:N62,"Поля заповнені")=0,COUNTIF(N13:N62,"Вкажіть проєкт")&gt;0,COUNTIF(N13:N62,"Вкажіть дату зрізу")&gt;0,COUNTIF(N13:N62,"Перевірте дату зрізу")&gt;0,COUNTIF(N13:N62,"Вкажіть код")&gt;0,COUNTIF(N13:N62,"Приберіть пробіли коду")&gt;0,COUNTIF(N13:N62,"Код має спецсимвол")&gt;0,COUNTIF(N13:N62,"Код повторюється")&gt;0,COUNTIF(N13:N62,"Вкажіть назву")&gt;0,COUNTIF(N13:N62,"Вкажіть етап")&gt;0,COUNTIF(N13:N62,"Оберіть тип")&gt;0,COUNTIF(N13:N62,"Вкажіть результат")&gt;0,COUNTIF(N13:N62,"Вкажіть роль")&gt;0,COUNTIF(N13:N62,"Вкажіть початок")&gt;0,COUNTIF(N13:N62,"Перевірте початок")&gt;0,COUNTIF(N13:N62,"Вкажіть завершення")&gt;0,COUNTIF(N13:N62,"Перевірте завершення")&gt;0,COUNTIF(N13:N62,"Дати у зворотному порядку")&gt;0,COUNTIF(N13:N62,"Перевірте код попередника")&gt;0,COUNTIF(N13:N62,"Попередник не знайдений")&gt;0,COUNTIF(N13:N62,"Попередник повторюється")&gt;0,COUNTIF(N13:N62,"Залежність від себе")&gt;0,COUNTIF(N13:N62,"Оберіть стан")&gt;0,COUNTIF(N13:N62,"Вкажіть фактичний результат")&gt;0,COUNTIF(N13:N62,"Вкажіть дату виконання")&gt;0,COUNTIF(N13:N62,"Перевірте дату виконання")&gt;0,COUNTIF(N13:N62,"Приберіть дату виконання")&gt;0,COUNTIF(N13:N62,"Вкажіть наступну дію")&gt;0),"",COUNTIF(J13:J62,"Завершено"))</x:f>
        <x:v>1</x:v>
      </x:c>
      <x:c r="F8" s="10"/>
      <x:c r="G8" s="10" t="n">
        <x:f>IF(OR(COUNTIF(N13:N62,"Поля заповнені")=0,COUNTIF(N13:N62,"Вкажіть проєкт")&gt;0,COUNTIF(N13:N62,"Вкажіть дату зрізу")&gt;0,COUNTIF(N13:N62,"Перевірте дату зрізу")&gt;0,COUNTIF(N13:N62,"Вкажіть код")&gt;0,COUNTIF(N13:N62,"Приберіть пробіли коду")&gt;0,COUNTIF(N13:N62,"Код має спецсимвол")&gt;0,COUNTIF(N13:N62,"Код повторюється")&gt;0,COUNTIF(N13:N62,"Вкажіть назву")&gt;0,COUNTIF(N13:N62,"Вкажіть етап")&gt;0,COUNTIF(N13:N62,"Оберіть тип")&gt;0,COUNTIF(N13:N62,"Вкажіть результат")&gt;0,COUNTIF(N13:N62,"Вкажіть роль")&gt;0,COUNTIF(N13:N62,"Вкажіть початок")&gt;0,COUNTIF(N13:N62,"Перевірте початок")&gt;0,COUNTIF(N13:N62,"Вкажіть завершення")&gt;0,COUNTIF(N13:N62,"Перевірте завершення")&gt;0,COUNTIF(N13:N62,"Дати у зворотному порядку")&gt;0,COUNTIF(N13:N62,"Перевірте код попередника")&gt;0,COUNTIF(N13:N62,"Попередник не знайдений")&gt;0,COUNTIF(N13:N62,"Попередник повторюється")&gt;0,COUNTIF(N13:N62,"Залежність від себе")&gt;0,COUNTIF(N13:N62,"Оберіть стан")&gt;0,COUNTIF(N13:N62,"Вкажіть фактичний результат")&gt;0,COUNTIF(N13:N62,"Вкажіть дату виконання")&gt;0,COUNTIF(N13:N62,"Перевірте дату виконання")&gt;0,COUNTIF(N13:N62,"Приберіть дату виконання")&gt;0,COUNTIF(N13:N62,"Вкажіть наступну дію")&gt;0),"",COUNTIF(P13:P62,"Очікує попередника")+COUNTIF(P13:P62,"Працюють раніше"))</x:f>
        <x:v>1</x:v>
      </x:c>
      <x:c r="H8" s="10"/>
      <x:c r="I8" s="10"/>
      <x:c r="J8" s="10"/>
      <x:c r="K8" s="10"/>
      <x:c r="L8" s="10"/>
      <x:c r="M8" s="10"/>
      <x:c r="N8" s="10"/>
      <x:c r="O8" s="10"/>
      <x:c r="P8" s="10"/>
    </x:row>
    <x:row r="9">
      <x:c r="A9" s="1" t="str">
        <x:v>Один попередник на запис. Підсумки приховано за помилки у будь-якому рядку.</x:v>
      </x:c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  <x:c r="O9" s="1"/>
      <x:c r="P9" s="1"/>
    </x:row>
    <x:row r="10">
      <x:c r="A10" s="1" t="str">
        <x:v>Цикли та повну послідовність залежностей перевіряйте вручну. Стани і фактичні результати вносяться вручну.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  <x:c r="M10" s="1"/>
      <x:c r="N10" s="1"/>
      <x:c r="O10" s="1"/>
      <x:c r="P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  <x:c r="J11" s="1"/>
      <x:c r="K11" s="1"/>
      <x:c r="L11" s="1"/>
      <x:c r="M11" s="1"/>
      <x:c r="N11" s="1"/>
      <x:c r="O11" s="1"/>
      <x:c r="P11" s="1"/>
    </x:row>
    <x:row r="12" ht="40" customHeight="1">
      <x:c r="A12" s="9" t="str">
        <x:v>Код</x:v>
      </x:c>
      <x:c r="B12" s="9" t="str">
        <x:v>Задача / віха</x:v>
      </x:c>
      <x:c r="C12" s="9" t="str">
        <x:v>Етап</x:v>
      </x:c>
      <x:c r="D12" s="9" t="str">
        <x:v>Тип</x:v>
      </x:c>
      <x:c r="E12" s="9" t="str">
        <x:v>Очікуваний результат</x:v>
      </x:c>
      <x:c r="F12" s="9" t="str">
        <x:v>Відповідальна роль</x:v>
      </x:c>
      <x:c r="G12" s="9" t="str">
        <x:v>Початок план</x:v>
      </x:c>
      <x:c r="H12" s="9" t="str">
        <x:v>Завершення план</x:v>
      </x:c>
      <x:c r="I12" s="9" t="str">
        <x:v>Код попередника</x:v>
      </x:c>
      <x:c r="J12" s="9" t="str">
        <x:v>Стан</x:v>
      </x:c>
      <x:c r="K12" s="9" t="str">
        <x:v>Фактичний результат</x:v>
      </x:c>
      <x:c r="L12" s="9" t="str">
        <x:v>Дата виконання</x:v>
      </x:c>
      <x:c r="M12" s="9" t="str">
        <x:v>Наступна дія</x:v>
      </x:c>
      <x:c r="N12" s="9" t="str">
        <x:v>Перевірка полів</x:v>
      </x:c>
      <x:c r="O12" s="9" t="str">
        <x:v>Стан строку</x:v>
      </x:c>
      <x:c r="P12" s="9" t="str">
        <x:v>Залежність</x:v>
      </x:c>
    </x:row>
    <x:row r="13" ht="42" customHeight="1">
      <x:c r="A13" s="13" t="str">
        <x:v>PRJ-01</x:v>
      </x:c>
      <x:c r="B13" s="13" t="str">
        <x:v>Узгодити обсяг</x:v>
      </x:c>
      <x:c r="C13" s="13" t="str">
        <x:v>Підготовка</x:v>
      </x:c>
      <x:c r="D13" s="13" t="str">
        <x:v>Задача</x:v>
      </x:c>
      <x:c r="E13" s="13" t="str">
        <x:v>Описаний обсяг</x:v>
      </x:c>
      <x:c r="F13" s="13" t="str">
        <x:v>Власник</x:v>
      </x:c>
      <x:c r="G13" s="15" t="n">
        <x:v>46320</x:v>
      </x:c>
      <x:c r="H13" s="15" t="n">
        <x:v>46325</x:v>
      </x:c>
      <x:c r="I13" s="13" t="str"/>
      <x:c r="J13" s="13" t="str">
        <x:v>Завершено</x:v>
      </x:c>
      <x:c r="K13" s="13" t="str">
        <x:v>Обсяг погоджено</x:v>
      </x:c>
      <x:c r="L13" s="15" t="n">
        <x:v>46324</x:v>
      </x:c>
      <x:c r="M13" s="13" t="str"/>
      <x:c r="N13" s="14" t="str">
        <x:f>IF(COUNTA(A13:M13)=0,"",IF(OR(NOT(ISTEXT($B$4)),LEN(TRIM($B$4))=0),"Вкажіть проєкт",IF(NOT(ISNUMBER($B$5)),"Вкажіть дату зрізу",IF(OR($B$5&lt;1,$B$5&gt;2958465,$B$5&lt;&gt;INT($B$5)),"Перевірте дату зрізу",IF(OR(NOT(ISTEXT(A13)),LEN(TRIM(A13))=0),"Вкажіть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спецсимвол",IF(COUNTIF($A$13:$A$62,"="&amp;A13)&gt;1,"Код повторюється",IF(OR(NOT(ISTEXT(B13)),LEN(TRIM(B13))=0),"Вкажіть назву",IF(OR(NOT(ISTEXT(C13)),LEN(TRIM(C13))=0),"Вкажіть етап",IF(NOT(OR(D13="Задача",D13="Віха")),"Оберіть тип",IF(OR(NOT(ISTEXT(E13)),LEN(TRIM(E13))=0),"Вкажіть результат",IF(OR(NOT(ISTEXT(F13)),LEN(TRIM(F13))=0),"Вкажіть роль",IF(LEN(G13)=0,"Вкажіть початок",IF(AND(LEN(G13)&gt;0,NOT(ISNUMBER(G13))),"Перевірте початок",IF(IF(ISNUMBER(G13),OR(G13&lt;1,G13&gt;2958465,G13&lt;&gt;INT(G13)),FALSE),"Перевірте початок",IF(LEN(H13)=0,"Вкажіть завершення",IF(AND(LEN(H13)&gt;0,NOT(ISNUMBER(H13))),"Перевірте завершення",IF(IF(ISNUMBER(H13),OR(H13&lt;1,H13&gt;2958465,H13&lt;&gt;INT(H13)),FALSE),"Перевірте завершення",IF(G13&gt;H13,"Дати у зворотному порядку",IF(AND(LEN(I13)&gt;0,OR(OR(NOT(ISTEXT(I13)),LEN(TRIM(I13))=0),I13&lt;&gt;TRIM(I13),OR(ISNUMBER(FIND("~",I13)),ISNUMBER(FIND("*",I13)),ISNUMBER(FIND("?",I13)),ISNUMBER(FIND("&lt;",I13)),ISNUMBER(FIND("&gt;",I13)),ISNUMBER(FIND("=",I13))))),"Перевірте код попередника",IF(AND(LEN(I13)&gt;0,I13=A13),"Залежність від себе",IF(AND(LEN(I13)&gt;0,COUNTIF($A$13:$A$62,"="&amp;I13)=0),"Попередник не знайдений",IF(AND(LEN(I13)&gt;0,COUNTIF($A$13:$A$62,"="&amp;I13)&gt;1),"Попередник повторюється",IF(NOT(OR(J13="Не розпочато",J13="У роботі",J13="Очікує",J13="Завершено",J13="Скасовано")),"Оберіть стан",IF(AND(J13="Завершено",OR(NOT(ISTEXT(K13)),LEN(TRIM(K13))=0)),"Вкажіть фактичний результат",IF(AND(J13="Завершено",LEN(L13)=0),"Вкажіть дату виконання",IF(AND(LEN(L13)&gt;0,NOT(ISNUMBER(L13))),"Перевірте дату виконання",IF(IF(ISNUMBER(L13),OR(OR(L13&lt;1,L13&gt;2958465,L13&lt;&gt;INT(L13)),L13&gt;$B$5),FALSE),"Перевірте дату виконання",IF(AND(J13&lt;&gt;"Завершено",LEN(L13)&gt;0),"Приберіть дату виконання",IF(AND(OR(J13="Не розпочато",J13="У роботі",J13="Очікує"),OR(NOT(ISTEXT(M13)),LEN(TRIM(M13))=0)),"Вкажіть наступну дію","Поля заповнені")))))))))))))))))))))))))))))))</x:f>
        <x:v>Поля заповнені</x:v>
      </x:c>
      <x:c r="O13" s="14" t="str">
        <x:f>IF(N13="Поля заповнені",IF(OR(J13="Не розпочато",J13="У роботі",J13="Очікує"),IF(H13&lt;$B$5,"Строк минув",IF(H13=$B$5,"Сьогодні","Заплановано")),""),"")</x:f>
      </x:c>
      <x:c r="P13" s="14" t="str">
        <x:f>IF(N13&lt;&gt;"Поля заповнені","",IF(LEN(I13)=0,"Без попередника",IF(COUNTIFS($A$13:$A$62,"="&amp;I13,$N$13:$N$62,"Поля заповнені",$J$13:$J$62,"Завершено")=1,"Попередник завершено",IF(J13="У роботі","Працюють раніше",IF(J13="Завершено","Завершено раніше",IF(J13="Скасовано","Скасовано","Очікує попередника"))))))</x:f>
        <x:v>Без попередника</x:v>
      </x:c>
    </x:row>
    <x:row r="14" ht="42" customHeight="1">
      <x:c r="A14" s="13" t="str">
        <x:v>PRJ-02</x:v>
      </x:c>
      <x:c r="B14" s="13" t="str">
        <x:v>Підготувати матеріали</x:v>
      </x:c>
      <x:c r="C14" s="13" t="str">
        <x:v>Підготовка</x:v>
      </x:c>
      <x:c r="D14" s="13" t="str">
        <x:v>Задача</x:v>
      </x:c>
      <x:c r="E14" s="13" t="str">
        <x:v>Готові матеріали</x:v>
      </x:c>
      <x:c r="F14" s="13" t="str">
        <x:v>Керівник проєкту</x:v>
      </x:c>
      <x:c r="G14" s="15" t="n">
        <x:v>46326</x:v>
      </x:c>
      <x:c r="H14" s="15" t="n">
        <x:v>46330</x:v>
      </x:c>
      <x:c r="I14" s="13" t="str">
        <x:v>PRJ-01</x:v>
      </x:c>
      <x:c r="J14" s="13" t="str">
        <x:v>У роботі</x:v>
      </x:c>
      <x:c r="K14" s="13" t="str"/>
      <x:c r="L14" s="15"/>
      <x:c r="M14" s="13" t="str">
        <x:v>Переглянути матеріали</x:v>
      </x:c>
      <x:c r="N14" s="14" t="str">
        <x:f>IF(COUNTA(A14:M14)=0,"",IF(OR(NOT(ISTEXT($B$4)),LEN(TRIM($B$4))=0),"Вкажіть проєкт",IF(NOT(ISNUMBER($B$5)),"Вкажіть дату зрізу",IF(OR($B$5&lt;1,$B$5&gt;2958465,$B$5&lt;&gt;INT($B$5)),"Перевірте дату зрізу",IF(OR(NOT(ISTEXT(A14)),LEN(TRIM(A14))=0),"Вкажіть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спецсимвол",IF(COUNTIF($A$13:$A$62,"="&amp;A14)&gt;1,"Код повторюється",IF(OR(NOT(ISTEXT(B14)),LEN(TRIM(B14))=0),"Вкажіть назву",IF(OR(NOT(ISTEXT(C14)),LEN(TRIM(C14))=0),"Вкажіть етап",IF(NOT(OR(D14="Задача",D14="Віха")),"Оберіть тип",IF(OR(NOT(ISTEXT(E14)),LEN(TRIM(E14))=0),"Вкажіть результат",IF(OR(NOT(ISTEXT(F14)),LEN(TRIM(F14))=0),"Вкажіть роль",IF(LEN(G14)=0,"Вкажіть початок",IF(AND(LEN(G14)&gt;0,NOT(ISNUMBER(G14))),"Перевірте початок",IF(IF(ISNUMBER(G14),OR(G14&lt;1,G14&gt;2958465,G14&lt;&gt;INT(G14)),FALSE),"Перевірте початок",IF(LEN(H14)=0,"Вкажіть завершення",IF(AND(LEN(H14)&gt;0,NOT(ISNUMBER(H14))),"Перевірте завершення",IF(IF(ISNUMBER(H14),OR(H14&lt;1,H14&gt;2958465,H14&lt;&gt;INT(H14)),FALSE),"Перевірте завершення",IF(G14&gt;H14,"Дати у зворотному порядку",IF(AND(LEN(I14)&gt;0,OR(OR(NOT(ISTEXT(I14)),LEN(TRIM(I14))=0),I14&lt;&gt;TRIM(I14),OR(ISNUMBER(FIND("~",I14)),ISNUMBER(FIND("*",I14)),ISNUMBER(FIND("?",I14)),ISNUMBER(FIND("&lt;",I14)),ISNUMBER(FIND("&gt;",I14)),ISNUMBER(FIND("=",I14))))),"Перевірте код попередника",IF(AND(LEN(I14)&gt;0,I14=A14),"Залежність від себе",IF(AND(LEN(I14)&gt;0,COUNTIF($A$13:$A$62,"="&amp;I14)=0),"Попередник не знайдений",IF(AND(LEN(I14)&gt;0,COUNTIF($A$13:$A$62,"="&amp;I14)&gt;1),"Попередник повторюється",IF(NOT(OR(J14="Не розпочато",J14="У роботі",J14="Очікує",J14="Завершено",J14="Скасовано")),"Оберіть стан",IF(AND(J14="Завершено",OR(NOT(ISTEXT(K14)),LEN(TRIM(K14))=0)),"Вкажіть фактичний результат",IF(AND(J14="Завершено",LEN(L14)=0),"Вкажіть дату виконання",IF(AND(LEN(L14)&gt;0,NOT(ISNUMBER(L14))),"Перевірте дату виконання",IF(IF(ISNUMBER(L14),OR(OR(L14&lt;1,L14&gt;2958465,L14&lt;&gt;INT(L14)),L14&gt;$B$5),FALSE),"Перевірте дату виконання",IF(AND(J14&lt;&gt;"Завершено",LEN(L14)&gt;0),"Приберіть дату виконання",IF(AND(OR(J14="Не розпочато",J14="У роботі",J14="Очікує"),OR(NOT(ISTEXT(M14)),LEN(TRIM(M14))=0)),"Вкажіть наступну дію","Поля заповнені")))))))))))))))))))))))))))))))</x:f>
        <x:v>Поля заповнені</x:v>
      </x:c>
      <x:c r="O14" s="14" t="str">
        <x:f>IF(N14="Поля заповнені",IF(OR(J14="Не розпочато",J14="У роботі",J14="Очікує"),IF(H14&lt;$B$5,"Строк минув",IF(H14=$B$5,"Сьогодні","Заплановано")),""),"")</x:f>
        <x:v>Строк минув</x:v>
      </x:c>
      <x:c r="P14" s="14" t="str">
        <x:f>IF(N14&lt;&gt;"Поля заповнені","",IF(LEN(I14)=0,"Без попередника",IF(COUNTIFS($A$13:$A$62,"="&amp;I14,$N$13:$N$62,"Поля заповнені",$J$13:$J$62,"Завершено")=1,"Попередник завершено",IF(J14="У роботі","Працюють раніше",IF(J14="Завершено","Завершено раніше",IF(J14="Скасовано","Скасовано","Очікує попередника"))))))</x:f>
        <x:v>Попередник завершено</x:v>
      </x:c>
    </x:row>
    <x:row r="15" ht="42" customHeight="1">
      <x:c r="A15" s="13" t="str">
        <x:v>PRJ-03</x:v>
      </x:c>
      <x:c r="B15" s="13" t="str">
        <x:v>Перевірити запуск</x:v>
      </x:c>
      <x:c r="C15" s="13" t="str">
        <x:v>Перевірка</x:v>
      </x:c>
      <x:c r="D15" s="13" t="str">
        <x:v>Віха</x:v>
      </x:c>
      <x:c r="E15" s="13" t="str">
        <x:v>Рішення про готовність</x:v>
      </x:c>
      <x:c r="F15" s="13" t="str">
        <x:v>Власник</x:v>
      </x:c>
      <x:c r="G15" s="15" t="n">
        <x:v>46331</x:v>
      </x:c>
      <x:c r="H15" s="15" t="n">
        <x:v>46335</x:v>
      </x:c>
      <x:c r="I15" s="13" t="str">
        <x:v>PRJ-02</x:v>
      </x:c>
      <x:c r="J15" s="13" t="str">
        <x:v>Не розпочато</x:v>
      </x:c>
      <x:c r="K15" s="13" t="str"/>
      <x:c r="L15" s="15"/>
      <x:c r="M15" s="13" t="str">
        <x:v>Дочекатися матеріалів</x:v>
      </x:c>
      <x:c r="N15" s="14" t="str">
        <x:f>IF(COUNTA(A15:M15)=0,"",IF(OR(NOT(ISTEXT($B$4)),LEN(TRIM($B$4))=0),"Вкажіть проєкт",IF(NOT(ISNUMBER($B$5)),"Вкажіть дату зрізу",IF(OR($B$5&lt;1,$B$5&gt;2958465,$B$5&lt;&gt;INT($B$5)),"Перевірте дату зрізу",IF(OR(NOT(ISTEXT(A15)),LEN(TRIM(A15))=0),"Вкажіть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спецсимвол",IF(COUNTIF($A$13:$A$62,"="&amp;A15)&gt;1,"Код повторюється",IF(OR(NOT(ISTEXT(B15)),LEN(TRIM(B15))=0),"Вкажіть назву",IF(OR(NOT(ISTEXT(C15)),LEN(TRIM(C15))=0),"Вкажіть етап",IF(NOT(OR(D15="Задача",D15="Віха")),"Оберіть тип",IF(OR(NOT(ISTEXT(E15)),LEN(TRIM(E15))=0),"Вкажіть результат",IF(OR(NOT(ISTEXT(F15)),LEN(TRIM(F15))=0),"Вкажіть роль",IF(LEN(G15)=0,"Вкажіть початок",IF(AND(LEN(G15)&gt;0,NOT(ISNUMBER(G15))),"Перевірте початок",IF(IF(ISNUMBER(G15),OR(G15&lt;1,G15&gt;2958465,G15&lt;&gt;INT(G15)),FALSE),"Перевірте початок",IF(LEN(H15)=0,"Вкажіть завершення",IF(AND(LEN(H15)&gt;0,NOT(ISNUMBER(H15))),"Перевірте завершення",IF(IF(ISNUMBER(H15),OR(H15&lt;1,H15&gt;2958465,H15&lt;&gt;INT(H15)),FALSE),"Перевірте завершення",IF(G15&gt;H15,"Дати у зворотному порядку",IF(AND(LEN(I15)&gt;0,OR(OR(NOT(ISTEXT(I15)),LEN(TRIM(I15))=0),I15&lt;&gt;TRIM(I15),OR(ISNUMBER(FIND("~",I15)),ISNUMBER(FIND("*",I15)),ISNUMBER(FIND("?",I15)),ISNUMBER(FIND("&lt;",I15)),ISNUMBER(FIND("&gt;",I15)),ISNUMBER(FIND("=",I15))))),"Перевірте код попередника",IF(AND(LEN(I15)&gt;0,I15=A15),"Залежність від себе",IF(AND(LEN(I15)&gt;0,COUNTIF($A$13:$A$62,"="&amp;I15)=0),"Попередник не знайдений",IF(AND(LEN(I15)&gt;0,COUNTIF($A$13:$A$62,"="&amp;I15)&gt;1),"Попередник повторюється",IF(NOT(OR(J15="Не розпочато",J15="У роботі",J15="Очікує",J15="Завершено",J15="Скасовано")),"Оберіть стан",IF(AND(J15="Завершено",OR(NOT(ISTEXT(K15)),LEN(TRIM(K15))=0)),"Вкажіть фактичний результат",IF(AND(J15="Завершено",LEN(L15)=0),"Вкажіть дату виконання",IF(AND(LEN(L15)&gt;0,NOT(ISNUMBER(L15))),"Перевірте дату виконання",IF(IF(ISNUMBER(L15),OR(OR(L15&lt;1,L15&gt;2958465,L15&lt;&gt;INT(L15)),L15&gt;$B$5),FALSE),"Перевірте дату виконання",IF(AND(J15&lt;&gt;"Завершено",LEN(L15)&gt;0),"Приберіть дату виконання",IF(AND(OR(J15="Не розпочато",J15="У роботі",J15="Очікує"),OR(NOT(ISTEXT(M15)),LEN(TRIM(M15))=0)),"Вкажіть наступну дію","Поля заповнені")))))))))))))))))))))))))))))))</x:f>
        <x:v>Поля заповнені</x:v>
      </x:c>
      <x:c r="O15" s="14" t="str">
        <x:f>IF(N15="Поля заповнені",IF(OR(J15="Не розпочато",J15="У роботі",J15="Очікує"),IF(H15&lt;$B$5,"Строк минув",IF(H15=$B$5,"Сьогодні","Заплановано")),""),"")</x:f>
        <x:v>Заплановано</x:v>
      </x:c>
      <x:c r="P15" s="14" t="str">
        <x:f>IF(N15&lt;&gt;"Поля заповнені","",IF(LEN(I15)=0,"Без попередника",IF(COUNTIFS($A$13:$A$62,"="&amp;I15,$N$13:$N$62,"Поля заповнені",$J$13:$J$62,"Завершено")=1,"Попередник завершено",IF(J15="У роботі","Працюють раніше",IF(J15="Завершено","Завершено раніше",IF(J15="Скасовано","Скасовано","Очікує попередника"))))))</x:f>
        <x:v>Очікує попередника</x:v>
      </x:c>
    </x:row>
    <x:row r="16" ht="42" customHeight="1">
      <x:c r="A16" s="13" t="str">
        <x:v>PRJ-04</x:v>
      </x:c>
      <x:c r="B16" s="13" t="str">
        <x:v>Погодити дату</x:v>
      </x:c>
      <x:c r="C16" s="13" t="str">
        <x:v>Підготовка</x:v>
      </x:c>
      <x:c r="D16" s="13" t="str">
        <x:v>Задача</x:v>
      </x:c>
      <x:c r="E16" s="13" t="str">
        <x:v>Узгоджена дата</x:v>
      </x:c>
      <x:c r="F16" s="13" t="str">
        <x:v>Власник</x:v>
      </x:c>
      <x:c r="G16" s="15" t="n">
        <x:v>46325</x:v>
      </x:c>
      <x:c r="H16" s="15" t="n">
        <x:v>46340</x:v>
      </x:c>
      <x:c r="I16" s="13" t="str"/>
      <x:c r="J16" s="13" t="str">
        <x:v>Очікує</x:v>
      </x:c>
      <x:c r="K16" s="13" t="str"/>
      <x:c r="L16" s="15"/>
      <x:c r="M16" s="13" t="str">
        <x:v>Обговорити дату</x:v>
      </x:c>
      <x:c r="N16" s="14" t="str">
        <x:f>IF(COUNTA(A16:M16)=0,"",IF(OR(NOT(ISTEXT($B$4)),LEN(TRIM($B$4))=0),"Вкажіть проєкт",IF(NOT(ISNUMBER($B$5)),"Вкажіть дату зрізу",IF(OR($B$5&lt;1,$B$5&gt;2958465,$B$5&lt;&gt;INT($B$5)),"Перевірте дату зрізу",IF(OR(NOT(ISTEXT(A16)),LEN(TRIM(A16))=0),"Вкажіть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спецсимвол",IF(COUNTIF($A$13:$A$62,"="&amp;A16)&gt;1,"Код повторюється",IF(OR(NOT(ISTEXT(B16)),LEN(TRIM(B16))=0),"Вкажіть назву",IF(OR(NOT(ISTEXT(C16)),LEN(TRIM(C16))=0),"Вкажіть етап",IF(NOT(OR(D16="Задача",D16="Віха")),"Оберіть тип",IF(OR(NOT(ISTEXT(E16)),LEN(TRIM(E16))=0),"Вкажіть результат",IF(OR(NOT(ISTEXT(F16)),LEN(TRIM(F16))=0),"Вкажіть роль",IF(LEN(G16)=0,"Вкажіть початок",IF(AND(LEN(G16)&gt;0,NOT(ISNUMBER(G16))),"Перевірте початок",IF(IF(ISNUMBER(G16),OR(G16&lt;1,G16&gt;2958465,G16&lt;&gt;INT(G16)),FALSE),"Перевірте початок",IF(LEN(H16)=0,"Вкажіть завершення",IF(AND(LEN(H16)&gt;0,NOT(ISNUMBER(H16))),"Перевірте завершення",IF(IF(ISNUMBER(H16),OR(H16&lt;1,H16&gt;2958465,H16&lt;&gt;INT(H16)),FALSE),"Перевірте завершення",IF(G16&gt;H16,"Дати у зворотному порядку",IF(AND(LEN(I16)&gt;0,OR(OR(NOT(ISTEXT(I16)),LEN(TRIM(I16))=0),I16&lt;&gt;TRIM(I16),OR(ISNUMBER(FIND("~",I16)),ISNUMBER(FIND("*",I16)),ISNUMBER(FIND("?",I16)),ISNUMBER(FIND("&lt;",I16)),ISNUMBER(FIND("&gt;",I16)),ISNUMBER(FIND("=",I16))))),"Перевірте код попередника",IF(AND(LEN(I16)&gt;0,I16=A16),"Залежність від себе",IF(AND(LEN(I16)&gt;0,COUNTIF($A$13:$A$62,"="&amp;I16)=0),"Попередник не знайдений",IF(AND(LEN(I16)&gt;0,COUNTIF($A$13:$A$62,"="&amp;I16)&gt;1),"Попередник повторюється",IF(NOT(OR(J16="Не розпочато",J16="У роботі",J16="Очікує",J16="Завершено",J16="Скасовано")),"Оберіть стан",IF(AND(J16="Завершено",OR(NOT(ISTEXT(K16)),LEN(TRIM(K16))=0)),"Вкажіть фактичний результат",IF(AND(J16="Завершено",LEN(L16)=0),"Вкажіть дату виконання",IF(AND(LEN(L16)&gt;0,NOT(ISNUMBER(L16))),"Перевірте дату виконання",IF(IF(ISNUMBER(L16),OR(OR(L16&lt;1,L16&gt;2958465,L16&lt;&gt;INT(L16)),L16&gt;$B$5),FALSE),"Перевірте дату виконання",IF(AND(J16&lt;&gt;"Завершено",LEN(L16)&gt;0),"Приберіть дату виконання",IF(AND(OR(J16="Не розпочато",J16="У роботі",J16="Очікує"),OR(NOT(ISTEXT(M16)),LEN(TRIM(M16))=0)),"Вкажіть наступну дію","Поля заповнені")))))))))))))))))))))))))))))))</x:f>
        <x:v>Поля заповнені</x:v>
      </x:c>
      <x:c r="O16" s="14" t="str">
        <x:f>IF(N16="Поля заповнені",IF(OR(J16="Не розпочато",J16="У роботі",J16="Очікує"),IF(H16&lt;$B$5,"Строк минув",IF(H16=$B$5,"Сьогодні","Заплановано")),""),"")</x:f>
        <x:v>Заплановано</x:v>
      </x:c>
      <x:c r="P16" s="14" t="str">
        <x:f>IF(N16&lt;&gt;"Поля заповнені","",IF(LEN(I16)=0,"Без попередника",IF(COUNTIFS($A$13:$A$62,"="&amp;I16,$N$13:$N$62,"Поля заповнені",$J$13:$J$62,"Завершено")=1,"Попередник завершено",IF(J16="У роботі","Працюють раніше",IF(J16="Завершено","Завершено раніше",IF(J16="Скасовано","Скасовано","Очікує попередника"))))))</x:f>
        <x:v>Без попередника</x:v>
      </x:c>
    </x:row>
    <x:row r="17" ht="42" customHeight="1">
      <x:c r="A17" s="13"/>
      <x:c r="B17" s="13"/>
      <x:c r="C17" s="13"/>
      <x:c r="D17" s="13"/>
      <x:c r="E17" s="13"/>
      <x:c r="F17" s="13"/>
      <x:c r="G17" s="15"/>
      <x:c r="H17" s="15"/>
      <x:c r="I17" s="13"/>
      <x:c r="J17" s="13"/>
      <x:c r="K17" s="13"/>
      <x:c r="L17" s="15"/>
      <x:c r="M17" s="13"/>
      <x:c r="N17" s="14" t="str">
        <x:f>IF(COUNTA(A17:M17)=0,"",IF(OR(NOT(ISTEXT($B$4)),LEN(TRIM($B$4))=0),"Вкажіть проєкт",IF(NOT(ISNUMBER($B$5)),"Вкажіть дату зрізу",IF(OR($B$5&lt;1,$B$5&gt;2958465,$B$5&lt;&gt;INT($B$5)),"Перевірте дату зрізу",IF(OR(NOT(ISTEXT(A17)),LEN(TRIM(A17))=0),"Вкажіть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спецсимвол",IF(COUNTIF($A$13:$A$62,"="&amp;A17)&gt;1,"Код повторюється",IF(OR(NOT(ISTEXT(B17)),LEN(TRIM(B17))=0),"Вкажіть назву",IF(OR(NOT(ISTEXT(C17)),LEN(TRIM(C17))=0),"Вкажіть етап",IF(NOT(OR(D17="Задача",D17="Віха")),"Оберіть тип",IF(OR(NOT(ISTEXT(E17)),LEN(TRIM(E17))=0),"Вкажіть результат",IF(OR(NOT(ISTEXT(F17)),LEN(TRIM(F17))=0),"Вкажіть роль",IF(LEN(G17)=0,"Вкажіть початок",IF(AND(LEN(G17)&gt;0,NOT(ISNUMBER(G17))),"Перевірте початок",IF(IF(ISNUMBER(G17),OR(G17&lt;1,G17&gt;2958465,G17&lt;&gt;INT(G17)),FALSE),"Перевірте початок",IF(LEN(H17)=0,"Вкажіть завершення",IF(AND(LEN(H17)&gt;0,NOT(ISNUMBER(H17))),"Перевірте завершення",IF(IF(ISNUMBER(H17),OR(H17&lt;1,H17&gt;2958465,H17&lt;&gt;INT(H17)),FALSE),"Перевірте завершення",IF(G17&gt;H17,"Дати у зворотному порядку",IF(AND(LEN(I17)&gt;0,OR(OR(NOT(ISTEXT(I17)),LEN(TRIM(I17))=0),I17&lt;&gt;TRIM(I17),OR(ISNUMBER(FIND("~",I17)),ISNUMBER(FIND("*",I17)),ISNUMBER(FIND("?",I17)),ISNUMBER(FIND("&lt;",I17)),ISNUMBER(FIND("&gt;",I17)),ISNUMBER(FIND("=",I17))))),"Перевірте код попередника",IF(AND(LEN(I17)&gt;0,I17=A17),"Залежність від себе",IF(AND(LEN(I17)&gt;0,COUNTIF($A$13:$A$62,"="&amp;I17)=0),"Попередник не знайдений",IF(AND(LEN(I17)&gt;0,COUNTIF($A$13:$A$62,"="&amp;I17)&gt;1),"Попередник повторюється",IF(NOT(OR(J17="Не розпочато",J17="У роботі",J17="Очікує",J17="Завершено",J17="Скасовано")),"Оберіть стан",IF(AND(J17="Завершено",OR(NOT(ISTEXT(K17)),LEN(TRIM(K17))=0)),"Вкажіть фактичний результат",IF(AND(J17="Завершено",LEN(L17)=0),"Вкажіть дату виконання",IF(AND(LEN(L17)&gt;0,NOT(ISNUMBER(L17))),"Перевірте дату виконання",IF(IF(ISNUMBER(L17),OR(OR(L17&lt;1,L17&gt;2958465,L17&lt;&gt;INT(L17)),L17&gt;$B$5),FALSE),"Перевірте дату виконання",IF(AND(J17&lt;&gt;"Завершено",LEN(L17)&gt;0),"Приберіть дату виконання",IF(AND(OR(J17="Не розпочато",J17="У роботі",J17="Очікує"),OR(NOT(ISTEXT(M17)),LEN(TRIM(M17))=0)),"Вкажіть наступну дію","Поля заповнені")))))))))))))))))))))))))))))))</x:f>
      </x:c>
      <x:c r="O17" s="14" t="str">
        <x:f>IF(N17="Поля заповнені",IF(OR(J17="Не розпочато",J17="У роботі",J17="Очікує"),IF(H17&lt;$B$5,"Строк минув",IF(H17=$B$5,"Сьогодні","Заплановано")),""),"")</x:f>
      </x:c>
      <x:c r="P17" s="14" t="str">
        <x:f>IF(N17&lt;&gt;"Поля заповнені","",IF(LEN(I17)=0,"Без попередника",IF(COUNTIFS($A$13:$A$62,"="&amp;I17,$N$13:$N$62,"Поля заповнені",$J$13:$J$62,"Завершено")=1,"Попередник завершено",IF(J17="У роботі","Працюють раніше",IF(J17="Завершено","Завершено раніше",IF(J17="Скасовано","Скасовано","Очікує попередника"))))))</x:f>
      </x:c>
    </x:row>
    <x:row r="18" ht="42" customHeight="1">
      <x:c r="A18" s="13"/>
      <x:c r="B18" s="13"/>
      <x:c r="C18" s="13"/>
      <x:c r="D18" s="13"/>
      <x:c r="E18" s="13"/>
      <x:c r="F18" s="13"/>
      <x:c r="G18" s="15"/>
      <x:c r="H18" s="15"/>
      <x:c r="I18" s="13"/>
      <x:c r="J18" s="13"/>
      <x:c r="K18" s="13"/>
      <x:c r="L18" s="15"/>
      <x:c r="M18" s="13"/>
      <x:c r="N18" s="14" t="str">
        <x:f>IF(COUNTA(A18:M18)=0,"",IF(OR(NOT(ISTEXT($B$4)),LEN(TRIM($B$4))=0),"Вкажіть проєкт",IF(NOT(ISNUMBER($B$5)),"Вкажіть дату зрізу",IF(OR($B$5&lt;1,$B$5&gt;2958465,$B$5&lt;&gt;INT($B$5)),"Перевірте дату зрізу",IF(OR(NOT(ISTEXT(A18)),LEN(TRIM(A18))=0),"Вкажіть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спецсимвол",IF(COUNTIF($A$13:$A$62,"="&amp;A18)&gt;1,"Код повторюється",IF(OR(NOT(ISTEXT(B18)),LEN(TRIM(B18))=0),"Вкажіть назву",IF(OR(NOT(ISTEXT(C18)),LEN(TRIM(C18))=0),"Вкажіть етап",IF(NOT(OR(D18="Задача",D18="Віха")),"Оберіть тип",IF(OR(NOT(ISTEXT(E18)),LEN(TRIM(E18))=0),"Вкажіть результат",IF(OR(NOT(ISTEXT(F18)),LEN(TRIM(F18))=0),"Вкажіть роль",IF(LEN(G18)=0,"Вкажіть початок",IF(AND(LEN(G18)&gt;0,NOT(ISNUMBER(G18))),"Перевірте початок",IF(IF(ISNUMBER(G18),OR(G18&lt;1,G18&gt;2958465,G18&lt;&gt;INT(G18)),FALSE),"Перевірте початок",IF(LEN(H18)=0,"Вкажіть завершення",IF(AND(LEN(H18)&gt;0,NOT(ISNUMBER(H18))),"Перевірте завершення",IF(IF(ISNUMBER(H18),OR(H18&lt;1,H18&gt;2958465,H18&lt;&gt;INT(H18)),FALSE),"Перевірте завершення",IF(G18&gt;H18,"Дати у зворотному порядку",IF(AND(LEN(I18)&gt;0,OR(OR(NOT(ISTEXT(I18)),LEN(TRIM(I18))=0),I18&lt;&gt;TRIM(I18),OR(ISNUMBER(FIND("~",I18)),ISNUMBER(FIND("*",I18)),ISNUMBER(FIND("?",I18)),ISNUMBER(FIND("&lt;",I18)),ISNUMBER(FIND("&gt;",I18)),ISNUMBER(FIND("=",I18))))),"Перевірте код попередника",IF(AND(LEN(I18)&gt;0,I18=A18),"Залежність від себе",IF(AND(LEN(I18)&gt;0,COUNTIF($A$13:$A$62,"="&amp;I18)=0),"Попередник не знайдений",IF(AND(LEN(I18)&gt;0,COUNTIF($A$13:$A$62,"="&amp;I18)&gt;1),"Попередник повторюється",IF(NOT(OR(J18="Не розпочато",J18="У роботі",J18="Очікує",J18="Завершено",J18="Скасовано")),"Оберіть стан",IF(AND(J18="Завершено",OR(NOT(ISTEXT(K18)),LEN(TRIM(K18))=0)),"Вкажіть фактичний результат",IF(AND(J18="Завершено",LEN(L18)=0),"Вкажіть дату виконання",IF(AND(LEN(L18)&gt;0,NOT(ISNUMBER(L18))),"Перевірте дату виконання",IF(IF(ISNUMBER(L18),OR(OR(L18&lt;1,L18&gt;2958465,L18&lt;&gt;INT(L18)),L18&gt;$B$5),FALSE),"Перевірте дату виконання",IF(AND(J18&lt;&gt;"Завершено",LEN(L18)&gt;0),"Приберіть дату виконання",IF(AND(OR(J18="Не розпочато",J18="У роботі",J18="Очікує"),OR(NOT(ISTEXT(M18)),LEN(TRIM(M18))=0)),"Вкажіть наступну дію","Поля заповнені")))))))))))))))))))))))))))))))</x:f>
      </x:c>
      <x:c r="O18" s="14" t="str">
        <x:f>IF(N18="Поля заповнені",IF(OR(J18="Не розпочато",J18="У роботі",J18="Очікує"),IF(H18&lt;$B$5,"Строк минув",IF(H18=$B$5,"Сьогодні","Заплановано")),""),"")</x:f>
      </x:c>
      <x:c r="P18" s="14" t="str">
        <x:f>IF(N18&lt;&gt;"Поля заповнені","",IF(LEN(I18)=0,"Без попередника",IF(COUNTIFS($A$13:$A$62,"="&amp;I18,$N$13:$N$62,"Поля заповнені",$J$13:$J$62,"Завершено")=1,"Попередник завершено",IF(J18="У роботі","Працюють раніше",IF(J18="Завершено","Завершено раніше",IF(J18="Скасовано","Скасовано","Очікує попередника"))))))</x:f>
      </x:c>
    </x:row>
    <x:row r="19" ht="42" customHeight="1">
      <x:c r="A19" s="13"/>
      <x:c r="B19" s="13"/>
      <x:c r="C19" s="13"/>
      <x:c r="D19" s="13"/>
      <x:c r="E19" s="13"/>
      <x:c r="F19" s="13"/>
      <x:c r="G19" s="15"/>
      <x:c r="H19" s="15"/>
      <x:c r="I19" s="13"/>
      <x:c r="J19" s="13"/>
      <x:c r="K19" s="13"/>
      <x:c r="L19" s="15"/>
      <x:c r="M19" s="13"/>
      <x:c r="N19" s="14" t="str">
        <x:f>IF(COUNTA(A19:M19)=0,"",IF(OR(NOT(ISTEXT($B$4)),LEN(TRIM($B$4))=0),"Вкажіть проєкт",IF(NOT(ISNUMBER($B$5)),"Вкажіть дату зрізу",IF(OR($B$5&lt;1,$B$5&gt;2958465,$B$5&lt;&gt;INT($B$5)),"Перевірте дату зрізу",IF(OR(NOT(ISTEXT(A19)),LEN(TRIM(A19))=0),"Вкажіть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спецсимвол",IF(COUNTIF($A$13:$A$62,"="&amp;A19)&gt;1,"Код повторюється",IF(OR(NOT(ISTEXT(B19)),LEN(TRIM(B19))=0),"Вкажіть назву",IF(OR(NOT(ISTEXT(C19)),LEN(TRIM(C19))=0),"Вкажіть етап",IF(NOT(OR(D19="Задача",D19="Віха")),"Оберіть тип",IF(OR(NOT(ISTEXT(E19)),LEN(TRIM(E19))=0),"Вкажіть результат",IF(OR(NOT(ISTEXT(F19)),LEN(TRIM(F19))=0),"Вкажіть роль",IF(LEN(G19)=0,"Вкажіть початок",IF(AND(LEN(G19)&gt;0,NOT(ISNUMBER(G19))),"Перевірте початок",IF(IF(ISNUMBER(G19),OR(G19&lt;1,G19&gt;2958465,G19&lt;&gt;INT(G19)),FALSE),"Перевірте початок",IF(LEN(H19)=0,"Вкажіть завершення",IF(AND(LEN(H19)&gt;0,NOT(ISNUMBER(H19))),"Перевірте завершення",IF(IF(ISNUMBER(H19),OR(H19&lt;1,H19&gt;2958465,H19&lt;&gt;INT(H19)),FALSE),"Перевірте завершення",IF(G19&gt;H19,"Дати у зворотному порядку",IF(AND(LEN(I19)&gt;0,OR(OR(NOT(ISTEXT(I19)),LEN(TRIM(I19))=0),I19&lt;&gt;TRIM(I19),OR(ISNUMBER(FIND("~",I19)),ISNUMBER(FIND("*",I19)),ISNUMBER(FIND("?",I19)),ISNUMBER(FIND("&lt;",I19)),ISNUMBER(FIND("&gt;",I19)),ISNUMBER(FIND("=",I19))))),"Перевірте код попередника",IF(AND(LEN(I19)&gt;0,I19=A19),"Залежність від себе",IF(AND(LEN(I19)&gt;0,COUNTIF($A$13:$A$62,"="&amp;I19)=0),"Попередник не знайдений",IF(AND(LEN(I19)&gt;0,COUNTIF($A$13:$A$62,"="&amp;I19)&gt;1),"Попередник повторюється",IF(NOT(OR(J19="Не розпочато",J19="У роботі",J19="Очікує",J19="Завершено",J19="Скасовано")),"Оберіть стан",IF(AND(J19="Завершено",OR(NOT(ISTEXT(K19)),LEN(TRIM(K19))=0)),"Вкажіть фактичний результат",IF(AND(J19="Завершено",LEN(L19)=0),"Вкажіть дату виконання",IF(AND(LEN(L19)&gt;0,NOT(ISNUMBER(L19))),"Перевірте дату виконання",IF(IF(ISNUMBER(L19),OR(OR(L19&lt;1,L19&gt;2958465,L19&lt;&gt;INT(L19)),L19&gt;$B$5),FALSE),"Перевірте дату виконання",IF(AND(J19&lt;&gt;"Завершено",LEN(L19)&gt;0),"Приберіть дату виконання",IF(AND(OR(J19="Не розпочато",J19="У роботі",J19="Очікує"),OR(NOT(ISTEXT(M19)),LEN(TRIM(M19))=0)),"Вкажіть наступну дію","Поля заповнені")))))))))))))))))))))))))))))))</x:f>
      </x:c>
      <x:c r="O19" s="14" t="str">
        <x:f>IF(N19="Поля заповнені",IF(OR(J19="Не розпочато",J19="У роботі",J19="Очікує"),IF(H19&lt;$B$5,"Строк минув",IF(H19=$B$5,"Сьогодні","Заплановано")),""),"")</x:f>
      </x:c>
      <x:c r="P19" s="14" t="str">
        <x:f>IF(N19&lt;&gt;"Поля заповнені","",IF(LEN(I19)=0,"Без попередника",IF(COUNTIFS($A$13:$A$62,"="&amp;I19,$N$13:$N$62,"Поля заповнені",$J$13:$J$62,"Завершено")=1,"Попередник завершено",IF(J19="У роботі","Працюють раніше",IF(J19="Завершено","Завершено раніше",IF(J19="Скасовано","Скасовано","Очікує попередника"))))))</x:f>
      </x:c>
    </x:row>
    <x:row r="20" ht="42" customHeight="1">
      <x:c r="A20" s="13"/>
      <x:c r="B20" s="13"/>
      <x:c r="C20" s="13"/>
      <x:c r="D20" s="13"/>
      <x:c r="E20" s="13"/>
      <x:c r="F20" s="13"/>
      <x:c r="G20" s="15"/>
      <x:c r="H20" s="15"/>
      <x:c r="I20" s="13"/>
      <x:c r="J20" s="13"/>
      <x:c r="K20" s="13"/>
      <x:c r="L20" s="15"/>
      <x:c r="M20" s="13"/>
      <x:c r="N20" s="14" t="str">
        <x:f>IF(COUNTA(A20:M20)=0,"",IF(OR(NOT(ISTEXT($B$4)),LEN(TRIM($B$4))=0),"Вкажіть проєкт",IF(NOT(ISNUMBER($B$5)),"Вкажіть дату зрізу",IF(OR($B$5&lt;1,$B$5&gt;2958465,$B$5&lt;&gt;INT($B$5)),"Перевірте дату зрізу",IF(OR(NOT(ISTEXT(A20)),LEN(TRIM(A20))=0),"Вкажіть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спецсимвол",IF(COUNTIF($A$13:$A$62,"="&amp;A20)&gt;1,"Код повторюється",IF(OR(NOT(ISTEXT(B20)),LEN(TRIM(B20))=0),"Вкажіть назву",IF(OR(NOT(ISTEXT(C20)),LEN(TRIM(C20))=0),"Вкажіть етап",IF(NOT(OR(D20="Задача",D20="Віха")),"Оберіть тип",IF(OR(NOT(ISTEXT(E20)),LEN(TRIM(E20))=0),"Вкажіть результат",IF(OR(NOT(ISTEXT(F20)),LEN(TRIM(F20))=0),"Вкажіть роль",IF(LEN(G20)=0,"Вкажіть початок",IF(AND(LEN(G20)&gt;0,NOT(ISNUMBER(G20))),"Перевірте початок",IF(IF(ISNUMBER(G20),OR(G20&lt;1,G20&gt;2958465,G20&lt;&gt;INT(G20)),FALSE),"Перевірте початок",IF(LEN(H20)=0,"Вкажіть завершення",IF(AND(LEN(H20)&gt;0,NOT(ISNUMBER(H20))),"Перевірте завершення",IF(IF(ISNUMBER(H20),OR(H20&lt;1,H20&gt;2958465,H20&lt;&gt;INT(H20)),FALSE),"Перевірте завершення",IF(G20&gt;H20,"Дати у зворотному порядку",IF(AND(LEN(I20)&gt;0,OR(OR(NOT(ISTEXT(I20)),LEN(TRIM(I20))=0),I20&lt;&gt;TRIM(I20),OR(ISNUMBER(FIND("~",I20)),ISNUMBER(FIND("*",I20)),ISNUMBER(FIND("?",I20)),ISNUMBER(FIND("&lt;",I20)),ISNUMBER(FIND("&gt;",I20)),ISNUMBER(FIND("=",I20))))),"Перевірте код попередника",IF(AND(LEN(I20)&gt;0,I20=A20),"Залежність від себе",IF(AND(LEN(I20)&gt;0,COUNTIF($A$13:$A$62,"="&amp;I20)=0),"Попередник не знайдений",IF(AND(LEN(I20)&gt;0,COUNTIF($A$13:$A$62,"="&amp;I20)&gt;1),"Попередник повторюється",IF(NOT(OR(J20="Не розпочато",J20="У роботі",J20="Очікує",J20="Завершено",J20="Скасовано")),"Оберіть стан",IF(AND(J20="Завершено",OR(NOT(ISTEXT(K20)),LEN(TRIM(K20))=0)),"Вкажіть фактичний результат",IF(AND(J20="Завершено",LEN(L20)=0),"Вкажіть дату виконання",IF(AND(LEN(L20)&gt;0,NOT(ISNUMBER(L20))),"Перевірте дату виконання",IF(IF(ISNUMBER(L20),OR(OR(L20&lt;1,L20&gt;2958465,L20&lt;&gt;INT(L20)),L20&gt;$B$5),FALSE),"Перевірте дату виконання",IF(AND(J20&lt;&gt;"Завершено",LEN(L20)&gt;0),"Приберіть дату виконання",IF(AND(OR(J20="Не розпочато",J20="У роботі",J20="Очікує"),OR(NOT(ISTEXT(M20)),LEN(TRIM(M20))=0)),"Вкажіть наступну дію","Поля заповнені")))))))))))))))))))))))))))))))</x:f>
      </x:c>
      <x:c r="O20" s="14" t="str">
        <x:f>IF(N20="Поля заповнені",IF(OR(J20="Не розпочато",J20="У роботі",J20="Очікує"),IF(H20&lt;$B$5,"Строк минув",IF(H20=$B$5,"Сьогодні","Заплановано")),""),"")</x:f>
      </x:c>
      <x:c r="P20" s="14" t="str">
        <x:f>IF(N20&lt;&gt;"Поля заповнені","",IF(LEN(I20)=0,"Без попередника",IF(COUNTIFS($A$13:$A$62,"="&amp;I20,$N$13:$N$62,"Поля заповнені",$J$13:$J$62,"Завершено")=1,"Попередник завершено",IF(J20="У роботі","Працюють раніше",IF(J20="Завершено","Завершено раніше",IF(J20="Скасовано","Скасовано","Очікує попередника"))))))</x:f>
      </x:c>
    </x:row>
    <x:row r="21" ht="42" customHeight="1">
      <x:c r="A21" s="13"/>
      <x:c r="B21" s="13"/>
      <x:c r="C21" s="13"/>
      <x:c r="D21" s="13"/>
      <x:c r="E21" s="13"/>
      <x:c r="F21" s="13"/>
      <x:c r="G21" s="15"/>
      <x:c r="H21" s="15"/>
      <x:c r="I21" s="13"/>
      <x:c r="J21" s="13"/>
      <x:c r="K21" s="13"/>
      <x:c r="L21" s="15"/>
      <x:c r="M21" s="13"/>
      <x:c r="N21" s="14" t="str">
        <x:f>IF(COUNTA(A21:M21)=0,"",IF(OR(NOT(ISTEXT($B$4)),LEN(TRIM($B$4))=0),"Вкажіть проєкт",IF(NOT(ISNUMBER($B$5)),"Вкажіть дату зрізу",IF(OR($B$5&lt;1,$B$5&gt;2958465,$B$5&lt;&gt;INT($B$5)),"Перевірте дату зрізу",IF(OR(NOT(ISTEXT(A21)),LEN(TRIM(A21))=0),"Вкажіть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спецсимвол",IF(COUNTIF($A$13:$A$62,"="&amp;A21)&gt;1,"Код повторюється",IF(OR(NOT(ISTEXT(B21)),LEN(TRIM(B21))=0),"Вкажіть назву",IF(OR(NOT(ISTEXT(C21)),LEN(TRIM(C21))=0),"Вкажіть етап",IF(NOT(OR(D21="Задача",D21="Віха")),"Оберіть тип",IF(OR(NOT(ISTEXT(E21)),LEN(TRIM(E21))=0),"Вкажіть результат",IF(OR(NOT(ISTEXT(F21)),LEN(TRIM(F21))=0),"Вкажіть роль",IF(LEN(G21)=0,"Вкажіть початок",IF(AND(LEN(G21)&gt;0,NOT(ISNUMBER(G21))),"Перевірте початок",IF(IF(ISNUMBER(G21),OR(G21&lt;1,G21&gt;2958465,G21&lt;&gt;INT(G21)),FALSE),"Перевірте початок",IF(LEN(H21)=0,"Вкажіть завершення",IF(AND(LEN(H21)&gt;0,NOT(ISNUMBER(H21))),"Перевірте завершення",IF(IF(ISNUMBER(H21),OR(H21&lt;1,H21&gt;2958465,H21&lt;&gt;INT(H21)),FALSE),"Перевірте завершення",IF(G21&gt;H21,"Дати у зворотному порядку",IF(AND(LEN(I21)&gt;0,OR(OR(NOT(ISTEXT(I21)),LEN(TRIM(I21))=0),I21&lt;&gt;TRIM(I21),OR(ISNUMBER(FIND("~",I21)),ISNUMBER(FIND("*",I21)),ISNUMBER(FIND("?",I21)),ISNUMBER(FIND("&lt;",I21)),ISNUMBER(FIND("&gt;",I21)),ISNUMBER(FIND("=",I21))))),"Перевірте код попередника",IF(AND(LEN(I21)&gt;0,I21=A21),"Залежність від себе",IF(AND(LEN(I21)&gt;0,COUNTIF($A$13:$A$62,"="&amp;I21)=0),"Попередник не знайдений",IF(AND(LEN(I21)&gt;0,COUNTIF($A$13:$A$62,"="&amp;I21)&gt;1),"Попередник повторюється",IF(NOT(OR(J21="Не розпочато",J21="У роботі",J21="Очікує",J21="Завершено",J21="Скасовано")),"Оберіть стан",IF(AND(J21="Завершено",OR(NOT(ISTEXT(K21)),LEN(TRIM(K21))=0)),"Вкажіть фактичний результат",IF(AND(J21="Завершено",LEN(L21)=0),"Вкажіть дату виконання",IF(AND(LEN(L21)&gt;0,NOT(ISNUMBER(L21))),"Перевірте дату виконання",IF(IF(ISNUMBER(L21),OR(OR(L21&lt;1,L21&gt;2958465,L21&lt;&gt;INT(L21)),L21&gt;$B$5),FALSE),"Перевірте дату виконання",IF(AND(J21&lt;&gt;"Завершено",LEN(L21)&gt;0),"Приберіть дату виконання",IF(AND(OR(J21="Не розпочато",J21="У роботі",J21="Очікує"),OR(NOT(ISTEXT(M21)),LEN(TRIM(M21))=0)),"Вкажіть наступну дію","Поля заповнені")))))))))))))))))))))))))))))))</x:f>
      </x:c>
      <x:c r="O21" s="14" t="str">
        <x:f>IF(N21="Поля заповнені",IF(OR(J21="Не розпочато",J21="У роботі",J21="Очікує"),IF(H21&lt;$B$5,"Строк минув",IF(H21=$B$5,"Сьогодні","Заплановано")),""),"")</x:f>
      </x:c>
      <x:c r="P21" s="14" t="str">
        <x:f>IF(N21&lt;&gt;"Поля заповнені","",IF(LEN(I21)=0,"Без попередника",IF(COUNTIFS($A$13:$A$62,"="&amp;I21,$N$13:$N$62,"Поля заповнені",$J$13:$J$62,"Завершено")=1,"Попередник завершено",IF(J21="У роботі","Працюють раніше",IF(J21="Завершено","Завершено раніше",IF(J21="Скасовано","Скасовано","Очікує попередника"))))))</x:f>
      </x:c>
    </x:row>
    <x:row r="22" ht="42" customHeight="1">
      <x:c r="A22" s="13"/>
      <x:c r="B22" s="13"/>
      <x:c r="C22" s="13"/>
      <x:c r="D22" s="13"/>
      <x:c r="E22" s="13"/>
      <x:c r="F22" s="13"/>
      <x:c r="G22" s="15"/>
      <x:c r="H22" s="15"/>
      <x:c r="I22" s="13"/>
      <x:c r="J22" s="13"/>
      <x:c r="K22" s="13"/>
      <x:c r="L22" s="15"/>
      <x:c r="M22" s="13"/>
      <x:c r="N22" s="14" t="str">
        <x:f>IF(COUNTA(A22:M22)=0,"",IF(OR(NOT(ISTEXT($B$4)),LEN(TRIM($B$4))=0),"Вкажіть проєкт",IF(NOT(ISNUMBER($B$5)),"Вкажіть дату зрізу",IF(OR($B$5&lt;1,$B$5&gt;2958465,$B$5&lt;&gt;INT($B$5)),"Перевірте дату зрізу",IF(OR(NOT(ISTEXT(A22)),LEN(TRIM(A22))=0),"Вкажіть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спецсимвол",IF(COUNTIF($A$13:$A$62,"="&amp;A22)&gt;1,"Код повторюється",IF(OR(NOT(ISTEXT(B22)),LEN(TRIM(B22))=0),"Вкажіть назву",IF(OR(NOT(ISTEXT(C22)),LEN(TRIM(C22))=0),"Вкажіть етап",IF(NOT(OR(D22="Задача",D22="Віха")),"Оберіть тип",IF(OR(NOT(ISTEXT(E22)),LEN(TRIM(E22))=0),"Вкажіть результат",IF(OR(NOT(ISTEXT(F22)),LEN(TRIM(F22))=0),"Вкажіть роль",IF(LEN(G22)=0,"Вкажіть початок",IF(AND(LEN(G22)&gt;0,NOT(ISNUMBER(G22))),"Перевірте початок",IF(IF(ISNUMBER(G22),OR(G22&lt;1,G22&gt;2958465,G22&lt;&gt;INT(G22)),FALSE),"Перевірте початок",IF(LEN(H22)=0,"Вкажіть завершення",IF(AND(LEN(H22)&gt;0,NOT(ISNUMBER(H22))),"Перевірте завершення",IF(IF(ISNUMBER(H22),OR(H22&lt;1,H22&gt;2958465,H22&lt;&gt;INT(H22)),FALSE),"Перевірте завершення",IF(G22&gt;H22,"Дати у зворотному порядку",IF(AND(LEN(I22)&gt;0,OR(OR(NOT(ISTEXT(I22)),LEN(TRIM(I22))=0),I22&lt;&gt;TRIM(I22),OR(ISNUMBER(FIND("~",I22)),ISNUMBER(FIND("*",I22)),ISNUMBER(FIND("?",I22)),ISNUMBER(FIND("&lt;",I22)),ISNUMBER(FIND("&gt;",I22)),ISNUMBER(FIND("=",I22))))),"Перевірте код попередника",IF(AND(LEN(I22)&gt;0,I22=A22),"Залежність від себе",IF(AND(LEN(I22)&gt;0,COUNTIF($A$13:$A$62,"="&amp;I22)=0),"Попередник не знайдений",IF(AND(LEN(I22)&gt;0,COUNTIF($A$13:$A$62,"="&amp;I22)&gt;1),"Попередник повторюється",IF(NOT(OR(J22="Не розпочато",J22="У роботі",J22="Очікує",J22="Завершено",J22="Скасовано")),"Оберіть стан",IF(AND(J22="Завершено",OR(NOT(ISTEXT(K22)),LEN(TRIM(K22))=0)),"Вкажіть фактичний результат",IF(AND(J22="Завершено",LEN(L22)=0),"Вкажіть дату виконання",IF(AND(LEN(L22)&gt;0,NOT(ISNUMBER(L22))),"Перевірте дату виконання",IF(IF(ISNUMBER(L22),OR(OR(L22&lt;1,L22&gt;2958465,L22&lt;&gt;INT(L22)),L22&gt;$B$5),FALSE),"Перевірте дату виконання",IF(AND(J22&lt;&gt;"Завершено",LEN(L22)&gt;0),"Приберіть дату виконання",IF(AND(OR(J22="Не розпочато",J22="У роботі",J22="Очікує"),OR(NOT(ISTEXT(M22)),LEN(TRIM(M22))=0)),"Вкажіть наступну дію","Поля заповнені")))))))))))))))))))))))))))))))</x:f>
      </x:c>
      <x:c r="O22" s="14" t="str">
        <x:f>IF(N22="Поля заповнені",IF(OR(J22="Не розпочато",J22="У роботі",J22="Очікує"),IF(H22&lt;$B$5,"Строк минув",IF(H22=$B$5,"Сьогодні","Заплановано")),""),"")</x:f>
      </x:c>
      <x:c r="P22" s="14" t="str">
        <x:f>IF(N22&lt;&gt;"Поля заповнені","",IF(LEN(I22)=0,"Без попередника",IF(COUNTIFS($A$13:$A$62,"="&amp;I22,$N$13:$N$62,"Поля заповнені",$J$13:$J$62,"Завершено")=1,"Попередник завершено",IF(J22="У роботі","Працюють раніше",IF(J22="Завершено","Завершено раніше",IF(J22="Скасовано","Скасовано","Очікує попередника"))))))</x:f>
      </x:c>
    </x:row>
    <x:row r="23" ht="42" customHeight="1">
      <x:c r="A23" s="13"/>
      <x:c r="B23" s="13"/>
      <x:c r="C23" s="13"/>
      <x:c r="D23" s="13"/>
      <x:c r="E23" s="13"/>
      <x:c r="F23" s="13"/>
      <x:c r="G23" s="15"/>
      <x:c r="H23" s="15"/>
      <x:c r="I23" s="13"/>
      <x:c r="J23" s="13"/>
      <x:c r="K23" s="13"/>
      <x:c r="L23" s="15"/>
      <x:c r="M23" s="13"/>
      <x:c r="N23" s="14" t="str">
        <x:f>IF(COUNTA(A23:M23)=0,"",IF(OR(NOT(ISTEXT($B$4)),LEN(TRIM($B$4))=0),"Вкажіть проєкт",IF(NOT(ISNUMBER($B$5)),"Вкажіть дату зрізу",IF(OR($B$5&lt;1,$B$5&gt;2958465,$B$5&lt;&gt;INT($B$5)),"Перевірте дату зрізу",IF(OR(NOT(ISTEXT(A23)),LEN(TRIM(A23))=0),"Вкажіть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спецсимвол",IF(COUNTIF($A$13:$A$62,"="&amp;A23)&gt;1,"Код повторюється",IF(OR(NOT(ISTEXT(B23)),LEN(TRIM(B23))=0),"Вкажіть назву",IF(OR(NOT(ISTEXT(C23)),LEN(TRIM(C23))=0),"Вкажіть етап",IF(NOT(OR(D23="Задача",D23="Віха")),"Оберіть тип",IF(OR(NOT(ISTEXT(E23)),LEN(TRIM(E23))=0),"Вкажіть результат",IF(OR(NOT(ISTEXT(F23)),LEN(TRIM(F23))=0),"Вкажіть роль",IF(LEN(G23)=0,"Вкажіть початок",IF(AND(LEN(G23)&gt;0,NOT(ISNUMBER(G23))),"Перевірте початок",IF(IF(ISNUMBER(G23),OR(G23&lt;1,G23&gt;2958465,G23&lt;&gt;INT(G23)),FALSE),"Перевірте початок",IF(LEN(H23)=0,"Вкажіть завершення",IF(AND(LEN(H23)&gt;0,NOT(ISNUMBER(H23))),"Перевірте завершення",IF(IF(ISNUMBER(H23),OR(H23&lt;1,H23&gt;2958465,H23&lt;&gt;INT(H23)),FALSE),"Перевірте завершення",IF(G23&gt;H23,"Дати у зворотному порядку",IF(AND(LEN(I23)&gt;0,OR(OR(NOT(ISTEXT(I23)),LEN(TRIM(I23))=0),I23&lt;&gt;TRIM(I23),OR(ISNUMBER(FIND("~",I23)),ISNUMBER(FIND("*",I23)),ISNUMBER(FIND("?",I23)),ISNUMBER(FIND("&lt;",I23)),ISNUMBER(FIND("&gt;",I23)),ISNUMBER(FIND("=",I23))))),"Перевірте код попередника",IF(AND(LEN(I23)&gt;0,I23=A23),"Залежність від себе",IF(AND(LEN(I23)&gt;0,COUNTIF($A$13:$A$62,"="&amp;I23)=0),"Попередник не знайдений",IF(AND(LEN(I23)&gt;0,COUNTIF($A$13:$A$62,"="&amp;I23)&gt;1),"Попередник повторюється",IF(NOT(OR(J23="Не розпочато",J23="У роботі",J23="Очікує",J23="Завершено",J23="Скасовано")),"Оберіть стан",IF(AND(J23="Завершено",OR(NOT(ISTEXT(K23)),LEN(TRIM(K23))=0)),"Вкажіть фактичний результат",IF(AND(J23="Завершено",LEN(L23)=0),"Вкажіть дату виконання",IF(AND(LEN(L23)&gt;0,NOT(ISNUMBER(L23))),"Перевірте дату виконання",IF(IF(ISNUMBER(L23),OR(OR(L23&lt;1,L23&gt;2958465,L23&lt;&gt;INT(L23)),L23&gt;$B$5),FALSE),"Перевірте дату виконання",IF(AND(J23&lt;&gt;"Завершено",LEN(L23)&gt;0),"Приберіть дату виконання",IF(AND(OR(J23="Не розпочато",J23="У роботі",J23="Очікує"),OR(NOT(ISTEXT(M23)),LEN(TRIM(M23))=0)),"Вкажіть наступну дію","Поля заповнені")))))))))))))))))))))))))))))))</x:f>
      </x:c>
      <x:c r="O23" s="14" t="str">
        <x:f>IF(N23="Поля заповнені",IF(OR(J23="Не розпочато",J23="У роботі",J23="Очікує"),IF(H23&lt;$B$5,"Строк минув",IF(H23=$B$5,"Сьогодні","Заплановано")),""),"")</x:f>
      </x:c>
      <x:c r="P23" s="14" t="str">
        <x:f>IF(N23&lt;&gt;"Поля заповнені","",IF(LEN(I23)=0,"Без попередника",IF(COUNTIFS($A$13:$A$62,"="&amp;I23,$N$13:$N$62,"Поля заповнені",$J$13:$J$62,"Завершено")=1,"Попередник завершено",IF(J23="У роботі","Працюють раніше",IF(J23="Завершено","Завершено раніше",IF(J23="Скасовано","Скасовано","Очікує попередника"))))))</x:f>
      </x:c>
    </x:row>
    <x:row r="24" ht="42" customHeight="1">
      <x:c r="A24" s="13"/>
      <x:c r="B24" s="13"/>
      <x:c r="C24" s="13"/>
      <x:c r="D24" s="13"/>
      <x:c r="E24" s="13"/>
      <x:c r="F24" s="13"/>
      <x:c r="G24" s="15"/>
      <x:c r="H24" s="15"/>
      <x:c r="I24" s="13"/>
      <x:c r="J24" s="13"/>
      <x:c r="K24" s="13"/>
      <x:c r="L24" s="15"/>
      <x:c r="M24" s="13"/>
      <x:c r="N24" s="14" t="str">
        <x:f>IF(COUNTA(A24:M24)=0,"",IF(OR(NOT(ISTEXT($B$4)),LEN(TRIM($B$4))=0),"Вкажіть проєкт",IF(NOT(ISNUMBER($B$5)),"Вкажіть дату зрізу",IF(OR($B$5&lt;1,$B$5&gt;2958465,$B$5&lt;&gt;INT($B$5)),"Перевірте дату зрізу",IF(OR(NOT(ISTEXT(A24)),LEN(TRIM(A24))=0),"Вкажіть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спецсимвол",IF(COUNTIF($A$13:$A$62,"="&amp;A24)&gt;1,"Код повторюється",IF(OR(NOT(ISTEXT(B24)),LEN(TRIM(B24))=0),"Вкажіть назву",IF(OR(NOT(ISTEXT(C24)),LEN(TRIM(C24))=0),"Вкажіть етап",IF(NOT(OR(D24="Задача",D24="Віха")),"Оберіть тип",IF(OR(NOT(ISTEXT(E24)),LEN(TRIM(E24))=0),"Вкажіть результат",IF(OR(NOT(ISTEXT(F24)),LEN(TRIM(F24))=0),"Вкажіть роль",IF(LEN(G24)=0,"Вкажіть початок",IF(AND(LEN(G24)&gt;0,NOT(ISNUMBER(G24))),"Перевірте початок",IF(IF(ISNUMBER(G24),OR(G24&lt;1,G24&gt;2958465,G24&lt;&gt;INT(G24)),FALSE),"Перевірте початок",IF(LEN(H24)=0,"Вкажіть завершення",IF(AND(LEN(H24)&gt;0,NOT(ISNUMBER(H24))),"Перевірте завершення",IF(IF(ISNUMBER(H24),OR(H24&lt;1,H24&gt;2958465,H24&lt;&gt;INT(H24)),FALSE),"Перевірте завершення",IF(G24&gt;H24,"Дати у зворотному порядку",IF(AND(LEN(I24)&gt;0,OR(OR(NOT(ISTEXT(I24)),LEN(TRIM(I24))=0),I24&lt;&gt;TRIM(I24),OR(ISNUMBER(FIND("~",I24)),ISNUMBER(FIND("*",I24)),ISNUMBER(FIND("?",I24)),ISNUMBER(FIND("&lt;",I24)),ISNUMBER(FIND("&gt;",I24)),ISNUMBER(FIND("=",I24))))),"Перевірте код попередника",IF(AND(LEN(I24)&gt;0,I24=A24),"Залежність від себе",IF(AND(LEN(I24)&gt;0,COUNTIF($A$13:$A$62,"="&amp;I24)=0),"Попередник не знайдений",IF(AND(LEN(I24)&gt;0,COUNTIF($A$13:$A$62,"="&amp;I24)&gt;1),"Попередник повторюється",IF(NOT(OR(J24="Не розпочато",J24="У роботі",J24="Очікує",J24="Завершено",J24="Скасовано")),"Оберіть стан",IF(AND(J24="Завершено",OR(NOT(ISTEXT(K24)),LEN(TRIM(K24))=0)),"Вкажіть фактичний результат",IF(AND(J24="Завершено",LEN(L24)=0),"Вкажіть дату виконання",IF(AND(LEN(L24)&gt;0,NOT(ISNUMBER(L24))),"Перевірте дату виконання",IF(IF(ISNUMBER(L24),OR(OR(L24&lt;1,L24&gt;2958465,L24&lt;&gt;INT(L24)),L24&gt;$B$5),FALSE),"Перевірте дату виконання",IF(AND(J24&lt;&gt;"Завершено",LEN(L24)&gt;0),"Приберіть дату виконання",IF(AND(OR(J24="Не розпочато",J24="У роботі",J24="Очікує"),OR(NOT(ISTEXT(M24)),LEN(TRIM(M24))=0)),"Вкажіть наступну дію","Поля заповнені")))))))))))))))))))))))))))))))</x:f>
      </x:c>
      <x:c r="O24" s="14" t="str">
        <x:f>IF(N24="Поля заповнені",IF(OR(J24="Не розпочато",J24="У роботі",J24="Очікує"),IF(H24&lt;$B$5,"Строк минув",IF(H24=$B$5,"Сьогодні","Заплановано")),""),"")</x:f>
      </x:c>
      <x:c r="P24" s="14" t="str">
        <x:f>IF(N24&lt;&gt;"Поля заповнені","",IF(LEN(I24)=0,"Без попередника",IF(COUNTIFS($A$13:$A$62,"="&amp;I24,$N$13:$N$62,"Поля заповнені",$J$13:$J$62,"Завершено")=1,"Попередник завершено",IF(J24="У роботі","Працюють раніше",IF(J24="Завершено","Завершено раніше",IF(J24="Скасовано","Скасовано","Очікує попередника"))))))</x:f>
      </x:c>
    </x:row>
    <x:row r="25" ht="42" customHeight="1">
      <x:c r="A25" s="13"/>
      <x:c r="B25" s="13"/>
      <x:c r="C25" s="13"/>
      <x:c r="D25" s="13"/>
      <x:c r="E25" s="13"/>
      <x:c r="F25" s="13"/>
      <x:c r="G25" s="15"/>
      <x:c r="H25" s="15"/>
      <x:c r="I25" s="13"/>
      <x:c r="J25" s="13"/>
      <x:c r="K25" s="13"/>
      <x:c r="L25" s="15"/>
      <x:c r="M25" s="13"/>
      <x:c r="N25" s="14" t="str">
        <x:f>IF(COUNTA(A25:M25)=0,"",IF(OR(NOT(ISTEXT($B$4)),LEN(TRIM($B$4))=0),"Вкажіть проєкт",IF(NOT(ISNUMBER($B$5)),"Вкажіть дату зрізу",IF(OR($B$5&lt;1,$B$5&gt;2958465,$B$5&lt;&gt;INT($B$5)),"Перевірте дату зрізу",IF(OR(NOT(ISTEXT(A25)),LEN(TRIM(A25))=0),"Вкажіть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спецсимвол",IF(COUNTIF($A$13:$A$62,"="&amp;A25)&gt;1,"Код повторюється",IF(OR(NOT(ISTEXT(B25)),LEN(TRIM(B25))=0),"Вкажіть назву",IF(OR(NOT(ISTEXT(C25)),LEN(TRIM(C25))=0),"Вкажіть етап",IF(NOT(OR(D25="Задача",D25="Віха")),"Оберіть тип",IF(OR(NOT(ISTEXT(E25)),LEN(TRIM(E25))=0),"Вкажіть результат",IF(OR(NOT(ISTEXT(F25)),LEN(TRIM(F25))=0),"Вкажіть роль",IF(LEN(G25)=0,"Вкажіть початок",IF(AND(LEN(G25)&gt;0,NOT(ISNUMBER(G25))),"Перевірте початок",IF(IF(ISNUMBER(G25),OR(G25&lt;1,G25&gt;2958465,G25&lt;&gt;INT(G25)),FALSE),"Перевірте початок",IF(LEN(H25)=0,"Вкажіть завершення",IF(AND(LEN(H25)&gt;0,NOT(ISNUMBER(H25))),"Перевірте завершення",IF(IF(ISNUMBER(H25),OR(H25&lt;1,H25&gt;2958465,H25&lt;&gt;INT(H25)),FALSE),"Перевірте завершення",IF(G25&gt;H25,"Дати у зворотному порядку",IF(AND(LEN(I25)&gt;0,OR(OR(NOT(ISTEXT(I25)),LEN(TRIM(I25))=0),I25&lt;&gt;TRIM(I25),OR(ISNUMBER(FIND("~",I25)),ISNUMBER(FIND("*",I25)),ISNUMBER(FIND("?",I25)),ISNUMBER(FIND("&lt;",I25)),ISNUMBER(FIND("&gt;",I25)),ISNUMBER(FIND("=",I25))))),"Перевірте код попередника",IF(AND(LEN(I25)&gt;0,I25=A25),"Залежність від себе",IF(AND(LEN(I25)&gt;0,COUNTIF($A$13:$A$62,"="&amp;I25)=0),"Попередник не знайдений",IF(AND(LEN(I25)&gt;0,COUNTIF($A$13:$A$62,"="&amp;I25)&gt;1),"Попередник повторюється",IF(NOT(OR(J25="Не розпочато",J25="У роботі",J25="Очікує",J25="Завершено",J25="Скасовано")),"Оберіть стан",IF(AND(J25="Завершено",OR(NOT(ISTEXT(K25)),LEN(TRIM(K25))=0)),"Вкажіть фактичний результат",IF(AND(J25="Завершено",LEN(L25)=0),"Вкажіть дату виконання",IF(AND(LEN(L25)&gt;0,NOT(ISNUMBER(L25))),"Перевірте дату виконання",IF(IF(ISNUMBER(L25),OR(OR(L25&lt;1,L25&gt;2958465,L25&lt;&gt;INT(L25)),L25&gt;$B$5),FALSE),"Перевірте дату виконання",IF(AND(J25&lt;&gt;"Завершено",LEN(L25)&gt;0),"Приберіть дату виконання",IF(AND(OR(J25="Не розпочато",J25="У роботі",J25="Очікує"),OR(NOT(ISTEXT(M25)),LEN(TRIM(M25))=0)),"Вкажіть наступну дію","Поля заповнені")))))))))))))))))))))))))))))))</x:f>
      </x:c>
      <x:c r="O25" s="14" t="str">
        <x:f>IF(N25="Поля заповнені",IF(OR(J25="Не розпочато",J25="У роботі",J25="Очікує"),IF(H25&lt;$B$5,"Строк минув",IF(H25=$B$5,"Сьогодні","Заплановано")),""),"")</x:f>
      </x:c>
      <x:c r="P25" s="14" t="str">
        <x:f>IF(N25&lt;&gt;"Поля заповнені","",IF(LEN(I25)=0,"Без попередника",IF(COUNTIFS($A$13:$A$62,"="&amp;I25,$N$13:$N$62,"Поля заповнені",$J$13:$J$62,"Завершено")=1,"Попередник завершено",IF(J25="У роботі","Працюють раніше",IF(J25="Завершено","Завершено раніше",IF(J25="Скасовано","Скасовано","Очікує попередника"))))))</x:f>
      </x:c>
    </x:row>
    <x:row r="26" ht="42" customHeight="1">
      <x:c r="A26" s="13"/>
      <x:c r="B26" s="13"/>
      <x:c r="C26" s="13"/>
      <x:c r="D26" s="13"/>
      <x:c r="E26" s="13"/>
      <x:c r="F26" s="13"/>
      <x:c r="G26" s="15"/>
      <x:c r="H26" s="15"/>
      <x:c r="I26" s="13"/>
      <x:c r="J26" s="13"/>
      <x:c r="K26" s="13"/>
      <x:c r="L26" s="15"/>
      <x:c r="M26" s="13"/>
      <x:c r="N26" s="14" t="str">
        <x:f>IF(COUNTA(A26:M26)=0,"",IF(OR(NOT(ISTEXT($B$4)),LEN(TRIM($B$4))=0),"Вкажіть проєкт",IF(NOT(ISNUMBER($B$5)),"Вкажіть дату зрізу",IF(OR($B$5&lt;1,$B$5&gt;2958465,$B$5&lt;&gt;INT($B$5)),"Перевірте дату зрізу",IF(OR(NOT(ISTEXT(A26)),LEN(TRIM(A26))=0),"Вкажіть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спецсимвол",IF(COUNTIF($A$13:$A$62,"="&amp;A26)&gt;1,"Код повторюється",IF(OR(NOT(ISTEXT(B26)),LEN(TRIM(B26))=0),"Вкажіть назву",IF(OR(NOT(ISTEXT(C26)),LEN(TRIM(C26))=0),"Вкажіть етап",IF(NOT(OR(D26="Задача",D26="Віха")),"Оберіть тип",IF(OR(NOT(ISTEXT(E26)),LEN(TRIM(E26))=0),"Вкажіть результат",IF(OR(NOT(ISTEXT(F26)),LEN(TRIM(F26))=0),"Вкажіть роль",IF(LEN(G26)=0,"Вкажіть початок",IF(AND(LEN(G26)&gt;0,NOT(ISNUMBER(G26))),"Перевірте початок",IF(IF(ISNUMBER(G26),OR(G26&lt;1,G26&gt;2958465,G26&lt;&gt;INT(G26)),FALSE),"Перевірте початок",IF(LEN(H26)=0,"Вкажіть завершення",IF(AND(LEN(H26)&gt;0,NOT(ISNUMBER(H26))),"Перевірте завершення",IF(IF(ISNUMBER(H26),OR(H26&lt;1,H26&gt;2958465,H26&lt;&gt;INT(H26)),FALSE),"Перевірте завершення",IF(G26&gt;H26,"Дати у зворотному порядку",IF(AND(LEN(I26)&gt;0,OR(OR(NOT(ISTEXT(I26)),LEN(TRIM(I26))=0),I26&lt;&gt;TRIM(I26),OR(ISNUMBER(FIND("~",I26)),ISNUMBER(FIND("*",I26)),ISNUMBER(FIND("?",I26)),ISNUMBER(FIND("&lt;",I26)),ISNUMBER(FIND("&gt;",I26)),ISNUMBER(FIND("=",I26))))),"Перевірте код попередника",IF(AND(LEN(I26)&gt;0,I26=A26),"Залежність від себе",IF(AND(LEN(I26)&gt;0,COUNTIF($A$13:$A$62,"="&amp;I26)=0),"Попередник не знайдений",IF(AND(LEN(I26)&gt;0,COUNTIF($A$13:$A$62,"="&amp;I26)&gt;1),"Попередник повторюється",IF(NOT(OR(J26="Не розпочато",J26="У роботі",J26="Очікує",J26="Завершено",J26="Скасовано")),"Оберіть стан",IF(AND(J26="Завершено",OR(NOT(ISTEXT(K26)),LEN(TRIM(K26))=0)),"Вкажіть фактичний результат",IF(AND(J26="Завершено",LEN(L26)=0),"Вкажіть дату виконання",IF(AND(LEN(L26)&gt;0,NOT(ISNUMBER(L26))),"Перевірте дату виконання",IF(IF(ISNUMBER(L26),OR(OR(L26&lt;1,L26&gt;2958465,L26&lt;&gt;INT(L26)),L26&gt;$B$5),FALSE),"Перевірте дату виконання",IF(AND(J26&lt;&gt;"Завершено",LEN(L26)&gt;0),"Приберіть дату виконання",IF(AND(OR(J26="Не розпочато",J26="У роботі",J26="Очікує"),OR(NOT(ISTEXT(M26)),LEN(TRIM(M26))=0)),"Вкажіть наступну дію","Поля заповнені")))))))))))))))))))))))))))))))</x:f>
      </x:c>
      <x:c r="O26" s="14" t="str">
        <x:f>IF(N26="Поля заповнені",IF(OR(J26="Не розпочато",J26="У роботі",J26="Очікує"),IF(H26&lt;$B$5,"Строк минув",IF(H26=$B$5,"Сьогодні","Заплановано")),""),"")</x:f>
      </x:c>
      <x:c r="P26" s="14" t="str">
        <x:f>IF(N26&lt;&gt;"Поля заповнені","",IF(LEN(I26)=0,"Без попередника",IF(COUNTIFS($A$13:$A$62,"="&amp;I26,$N$13:$N$62,"Поля заповнені",$J$13:$J$62,"Завершено")=1,"Попередник завершено",IF(J26="У роботі","Працюють раніше",IF(J26="Завершено","Завершено раніше",IF(J26="Скасовано","Скасовано","Очікує попередника"))))))</x:f>
      </x:c>
    </x:row>
    <x:row r="27" ht="42" customHeight="1">
      <x:c r="A27" s="13"/>
      <x:c r="B27" s="13"/>
      <x:c r="C27" s="13"/>
      <x:c r="D27" s="13"/>
      <x:c r="E27" s="13"/>
      <x:c r="F27" s="13"/>
      <x:c r="G27" s="15"/>
      <x:c r="H27" s="15"/>
      <x:c r="I27" s="13"/>
      <x:c r="J27" s="13"/>
      <x:c r="K27" s="13"/>
      <x:c r="L27" s="15"/>
      <x:c r="M27" s="13"/>
      <x:c r="N27" s="14" t="str">
        <x:f>IF(COUNTA(A27:M27)=0,"",IF(OR(NOT(ISTEXT($B$4)),LEN(TRIM($B$4))=0),"Вкажіть проєкт",IF(NOT(ISNUMBER($B$5)),"Вкажіть дату зрізу",IF(OR($B$5&lt;1,$B$5&gt;2958465,$B$5&lt;&gt;INT($B$5)),"Перевірте дату зрізу",IF(OR(NOT(ISTEXT(A27)),LEN(TRIM(A27))=0),"Вкажіть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спецсимвол",IF(COUNTIF($A$13:$A$62,"="&amp;A27)&gt;1,"Код повторюється",IF(OR(NOT(ISTEXT(B27)),LEN(TRIM(B27))=0),"Вкажіть назву",IF(OR(NOT(ISTEXT(C27)),LEN(TRIM(C27))=0),"Вкажіть етап",IF(NOT(OR(D27="Задача",D27="Віха")),"Оберіть тип",IF(OR(NOT(ISTEXT(E27)),LEN(TRIM(E27))=0),"Вкажіть результат",IF(OR(NOT(ISTEXT(F27)),LEN(TRIM(F27))=0),"Вкажіть роль",IF(LEN(G27)=0,"Вкажіть початок",IF(AND(LEN(G27)&gt;0,NOT(ISNUMBER(G27))),"Перевірте початок",IF(IF(ISNUMBER(G27),OR(G27&lt;1,G27&gt;2958465,G27&lt;&gt;INT(G27)),FALSE),"Перевірте початок",IF(LEN(H27)=0,"Вкажіть завершення",IF(AND(LEN(H27)&gt;0,NOT(ISNUMBER(H27))),"Перевірте завершення",IF(IF(ISNUMBER(H27),OR(H27&lt;1,H27&gt;2958465,H27&lt;&gt;INT(H27)),FALSE),"Перевірте завершення",IF(G27&gt;H27,"Дати у зворотному порядку",IF(AND(LEN(I27)&gt;0,OR(OR(NOT(ISTEXT(I27)),LEN(TRIM(I27))=0),I27&lt;&gt;TRIM(I27),OR(ISNUMBER(FIND("~",I27)),ISNUMBER(FIND("*",I27)),ISNUMBER(FIND("?",I27)),ISNUMBER(FIND("&lt;",I27)),ISNUMBER(FIND("&gt;",I27)),ISNUMBER(FIND("=",I27))))),"Перевірте код попередника",IF(AND(LEN(I27)&gt;0,I27=A27),"Залежність від себе",IF(AND(LEN(I27)&gt;0,COUNTIF($A$13:$A$62,"="&amp;I27)=0),"Попередник не знайдений",IF(AND(LEN(I27)&gt;0,COUNTIF($A$13:$A$62,"="&amp;I27)&gt;1),"Попередник повторюється",IF(NOT(OR(J27="Не розпочато",J27="У роботі",J27="Очікує",J27="Завершено",J27="Скасовано")),"Оберіть стан",IF(AND(J27="Завершено",OR(NOT(ISTEXT(K27)),LEN(TRIM(K27))=0)),"Вкажіть фактичний результат",IF(AND(J27="Завершено",LEN(L27)=0),"Вкажіть дату виконання",IF(AND(LEN(L27)&gt;0,NOT(ISNUMBER(L27))),"Перевірте дату виконання",IF(IF(ISNUMBER(L27),OR(OR(L27&lt;1,L27&gt;2958465,L27&lt;&gt;INT(L27)),L27&gt;$B$5),FALSE),"Перевірте дату виконання",IF(AND(J27&lt;&gt;"Завершено",LEN(L27)&gt;0),"Приберіть дату виконання",IF(AND(OR(J27="Не розпочато",J27="У роботі",J27="Очікує"),OR(NOT(ISTEXT(M27)),LEN(TRIM(M27))=0)),"Вкажіть наступну дію","Поля заповнені")))))))))))))))))))))))))))))))</x:f>
      </x:c>
      <x:c r="O27" s="14" t="str">
        <x:f>IF(N27="Поля заповнені",IF(OR(J27="Не розпочато",J27="У роботі",J27="Очікує"),IF(H27&lt;$B$5,"Строк минув",IF(H27=$B$5,"Сьогодні","Заплановано")),""),"")</x:f>
      </x:c>
      <x:c r="P27" s="14" t="str">
        <x:f>IF(N27&lt;&gt;"Поля заповнені","",IF(LEN(I27)=0,"Без попередника",IF(COUNTIFS($A$13:$A$62,"="&amp;I27,$N$13:$N$62,"Поля заповнені",$J$13:$J$62,"Завершено")=1,"Попередник завершено",IF(J27="У роботі","Працюють раніше",IF(J27="Завершено","Завершено раніше",IF(J27="Скасовано","Скасовано","Очікує попередника"))))))</x:f>
      </x:c>
    </x:row>
    <x:row r="28" ht="42" customHeight="1">
      <x:c r="A28" s="13"/>
      <x:c r="B28" s="13"/>
      <x:c r="C28" s="13"/>
      <x:c r="D28" s="13"/>
      <x:c r="E28" s="13"/>
      <x:c r="F28" s="13"/>
      <x:c r="G28" s="15"/>
      <x:c r="H28" s="15"/>
      <x:c r="I28" s="13"/>
      <x:c r="J28" s="13"/>
      <x:c r="K28" s="13"/>
      <x:c r="L28" s="15"/>
      <x:c r="M28" s="13"/>
      <x:c r="N28" s="14" t="str">
        <x:f>IF(COUNTA(A28:M28)=0,"",IF(OR(NOT(ISTEXT($B$4)),LEN(TRIM($B$4))=0),"Вкажіть проєкт",IF(NOT(ISNUMBER($B$5)),"Вкажіть дату зрізу",IF(OR($B$5&lt;1,$B$5&gt;2958465,$B$5&lt;&gt;INT($B$5)),"Перевірте дату зрізу",IF(OR(NOT(ISTEXT(A28)),LEN(TRIM(A28))=0),"Вкажіть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спецсимвол",IF(COUNTIF($A$13:$A$62,"="&amp;A28)&gt;1,"Код повторюється",IF(OR(NOT(ISTEXT(B28)),LEN(TRIM(B28))=0),"Вкажіть назву",IF(OR(NOT(ISTEXT(C28)),LEN(TRIM(C28))=0),"Вкажіть етап",IF(NOT(OR(D28="Задача",D28="Віха")),"Оберіть тип",IF(OR(NOT(ISTEXT(E28)),LEN(TRIM(E28))=0),"Вкажіть результат",IF(OR(NOT(ISTEXT(F28)),LEN(TRIM(F28))=0),"Вкажіть роль",IF(LEN(G28)=0,"Вкажіть початок",IF(AND(LEN(G28)&gt;0,NOT(ISNUMBER(G28))),"Перевірте початок",IF(IF(ISNUMBER(G28),OR(G28&lt;1,G28&gt;2958465,G28&lt;&gt;INT(G28)),FALSE),"Перевірте початок",IF(LEN(H28)=0,"Вкажіть завершення",IF(AND(LEN(H28)&gt;0,NOT(ISNUMBER(H28))),"Перевірте завершення",IF(IF(ISNUMBER(H28),OR(H28&lt;1,H28&gt;2958465,H28&lt;&gt;INT(H28)),FALSE),"Перевірте завершення",IF(G28&gt;H28,"Дати у зворотному порядку",IF(AND(LEN(I28)&gt;0,OR(OR(NOT(ISTEXT(I28)),LEN(TRIM(I28))=0),I28&lt;&gt;TRIM(I28),OR(ISNUMBER(FIND("~",I28)),ISNUMBER(FIND("*",I28)),ISNUMBER(FIND("?",I28)),ISNUMBER(FIND("&lt;",I28)),ISNUMBER(FIND("&gt;",I28)),ISNUMBER(FIND("=",I28))))),"Перевірте код попередника",IF(AND(LEN(I28)&gt;0,I28=A28),"Залежність від себе",IF(AND(LEN(I28)&gt;0,COUNTIF($A$13:$A$62,"="&amp;I28)=0),"Попередник не знайдений",IF(AND(LEN(I28)&gt;0,COUNTIF($A$13:$A$62,"="&amp;I28)&gt;1),"Попередник повторюється",IF(NOT(OR(J28="Не розпочато",J28="У роботі",J28="Очікує",J28="Завершено",J28="Скасовано")),"Оберіть стан",IF(AND(J28="Завершено",OR(NOT(ISTEXT(K28)),LEN(TRIM(K28))=0)),"Вкажіть фактичний результат",IF(AND(J28="Завершено",LEN(L28)=0),"Вкажіть дату виконання",IF(AND(LEN(L28)&gt;0,NOT(ISNUMBER(L28))),"Перевірте дату виконання",IF(IF(ISNUMBER(L28),OR(OR(L28&lt;1,L28&gt;2958465,L28&lt;&gt;INT(L28)),L28&gt;$B$5),FALSE),"Перевірте дату виконання",IF(AND(J28&lt;&gt;"Завершено",LEN(L28)&gt;0),"Приберіть дату виконання",IF(AND(OR(J28="Не розпочато",J28="У роботі",J28="Очікує"),OR(NOT(ISTEXT(M28)),LEN(TRIM(M28))=0)),"Вкажіть наступну дію","Поля заповнені")))))))))))))))))))))))))))))))</x:f>
      </x:c>
      <x:c r="O28" s="14" t="str">
        <x:f>IF(N28="Поля заповнені",IF(OR(J28="Не розпочато",J28="У роботі",J28="Очікує"),IF(H28&lt;$B$5,"Строк минув",IF(H28=$B$5,"Сьогодні","Заплановано")),""),"")</x:f>
      </x:c>
      <x:c r="P28" s="14" t="str">
        <x:f>IF(N28&lt;&gt;"Поля заповнені","",IF(LEN(I28)=0,"Без попередника",IF(COUNTIFS($A$13:$A$62,"="&amp;I28,$N$13:$N$62,"Поля заповнені",$J$13:$J$62,"Завершено")=1,"Попередник завершено",IF(J28="У роботі","Працюють раніше",IF(J28="Завершено","Завершено раніше",IF(J28="Скасовано","Скасовано","Очікує попередника"))))))</x:f>
      </x:c>
    </x:row>
    <x:row r="29" ht="42" customHeight="1">
      <x:c r="A29" s="13"/>
      <x:c r="B29" s="13"/>
      <x:c r="C29" s="13"/>
      <x:c r="D29" s="13"/>
      <x:c r="E29" s="13"/>
      <x:c r="F29" s="13"/>
      <x:c r="G29" s="15"/>
      <x:c r="H29" s="15"/>
      <x:c r="I29" s="13"/>
      <x:c r="J29" s="13"/>
      <x:c r="K29" s="13"/>
      <x:c r="L29" s="15"/>
      <x:c r="M29" s="13"/>
      <x:c r="N29" s="14" t="str">
        <x:f>IF(COUNTA(A29:M29)=0,"",IF(OR(NOT(ISTEXT($B$4)),LEN(TRIM($B$4))=0),"Вкажіть проєкт",IF(NOT(ISNUMBER($B$5)),"Вкажіть дату зрізу",IF(OR($B$5&lt;1,$B$5&gt;2958465,$B$5&lt;&gt;INT($B$5)),"Перевірте дату зрізу",IF(OR(NOT(ISTEXT(A29)),LEN(TRIM(A29))=0),"Вкажіть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спецсимвол",IF(COUNTIF($A$13:$A$62,"="&amp;A29)&gt;1,"Код повторюється",IF(OR(NOT(ISTEXT(B29)),LEN(TRIM(B29))=0),"Вкажіть назву",IF(OR(NOT(ISTEXT(C29)),LEN(TRIM(C29))=0),"Вкажіть етап",IF(NOT(OR(D29="Задача",D29="Віха")),"Оберіть тип",IF(OR(NOT(ISTEXT(E29)),LEN(TRIM(E29))=0),"Вкажіть результат",IF(OR(NOT(ISTEXT(F29)),LEN(TRIM(F29))=0),"Вкажіть роль",IF(LEN(G29)=0,"Вкажіть початок",IF(AND(LEN(G29)&gt;0,NOT(ISNUMBER(G29))),"Перевірте початок",IF(IF(ISNUMBER(G29),OR(G29&lt;1,G29&gt;2958465,G29&lt;&gt;INT(G29)),FALSE),"Перевірте початок",IF(LEN(H29)=0,"Вкажіть завершення",IF(AND(LEN(H29)&gt;0,NOT(ISNUMBER(H29))),"Перевірте завершення",IF(IF(ISNUMBER(H29),OR(H29&lt;1,H29&gt;2958465,H29&lt;&gt;INT(H29)),FALSE),"Перевірте завершення",IF(G29&gt;H29,"Дати у зворотному порядку",IF(AND(LEN(I29)&gt;0,OR(OR(NOT(ISTEXT(I29)),LEN(TRIM(I29))=0),I29&lt;&gt;TRIM(I29),OR(ISNUMBER(FIND("~",I29)),ISNUMBER(FIND("*",I29)),ISNUMBER(FIND("?",I29)),ISNUMBER(FIND("&lt;",I29)),ISNUMBER(FIND("&gt;",I29)),ISNUMBER(FIND("=",I29))))),"Перевірте код попередника",IF(AND(LEN(I29)&gt;0,I29=A29),"Залежність від себе",IF(AND(LEN(I29)&gt;0,COUNTIF($A$13:$A$62,"="&amp;I29)=0),"Попередник не знайдений",IF(AND(LEN(I29)&gt;0,COUNTIF($A$13:$A$62,"="&amp;I29)&gt;1),"Попередник повторюється",IF(NOT(OR(J29="Не розпочато",J29="У роботі",J29="Очікує",J29="Завершено",J29="Скасовано")),"Оберіть стан",IF(AND(J29="Завершено",OR(NOT(ISTEXT(K29)),LEN(TRIM(K29))=0)),"Вкажіть фактичний результат",IF(AND(J29="Завершено",LEN(L29)=0),"Вкажіть дату виконання",IF(AND(LEN(L29)&gt;0,NOT(ISNUMBER(L29))),"Перевірте дату виконання",IF(IF(ISNUMBER(L29),OR(OR(L29&lt;1,L29&gt;2958465,L29&lt;&gt;INT(L29)),L29&gt;$B$5),FALSE),"Перевірте дату виконання",IF(AND(J29&lt;&gt;"Завершено",LEN(L29)&gt;0),"Приберіть дату виконання",IF(AND(OR(J29="Не розпочато",J29="У роботі",J29="Очікує"),OR(NOT(ISTEXT(M29)),LEN(TRIM(M29))=0)),"Вкажіть наступну дію","Поля заповнені")))))))))))))))))))))))))))))))</x:f>
      </x:c>
      <x:c r="O29" s="14" t="str">
        <x:f>IF(N29="Поля заповнені",IF(OR(J29="Не розпочато",J29="У роботі",J29="Очікує"),IF(H29&lt;$B$5,"Строк минув",IF(H29=$B$5,"Сьогодні","Заплановано")),""),"")</x:f>
      </x:c>
      <x:c r="P29" s="14" t="str">
        <x:f>IF(N29&lt;&gt;"Поля заповнені","",IF(LEN(I29)=0,"Без попередника",IF(COUNTIFS($A$13:$A$62,"="&amp;I29,$N$13:$N$62,"Поля заповнені",$J$13:$J$62,"Завершено")=1,"Попередник завершено",IF(J29="У роботі","Працюють раніше",IF(J29="Завершено","Завершено раніше",IF(J29="Скасовано","Скасовано","Очікує попередника"))))))</x:f>
      </x:c>
    </x:row>
    <x:row r="30" ht="42" customHeight="1">
      <x:c r="A30" s="13"/>
      <x:c r="B30" s="13"/>
      <x:c r="C30" s="13"/>
      <x:c r="D30" s="13"/>
      <x:c r="E30" s="13"/>
      <x:c r="F30" s="13"/>
      <x:c r="G30" s="15"/>
      <x:c r="H30" s="15"/>
      <x:c r="I30" s="13"/>
      <x:c r="J30" s="13"/>
      <x:c r="K30" s="13"/>
      <x:c r="L30" s="15"/>
      <x:c r="M30" s="13"/>
      <x:c r="N30" s="14" t="str">
        <x:f>IF(COUNTA(A30:M30)=0,"",IF(OR(NOT(ISTEXT($B$4)),LEN(TRIM($B$4))=0),"Вкажіть проєкт",IF(NOT(ISNUMBER($B$5)),"Вкажіть дату зрізу",IF(OR($B$5&lt;1,$B$5&gt;2958465,$B$5&lt;&gt;INT($B$5)),"Перевірте дату зрізу",IF(OR(NOT(ISTEXT(A30)),LEN(TRIM(A30))=0),"Вкажіть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спецсимвол",IF(COUNTIF($A$13:$A$62,"="&amp;A30)&gt;1,"Код повторюється",IF(OR(NOT(ISTEXT(B30)),LEN(TRIM(B30))=0),"Вкажіть назву",IF(OR(NOT(ISTEXT(C30)),LEN(TRIM(C30))=0),"Вкажіть етап",IF(NOT(OR(D30="Задача",D30="Віха")),"Оберіть тип",IF(OR(NOT(ISTEXT(E30)),LEN(TRIM(E30))=0),"Вкажіть результат",IF(OR(NOT(ISTEXT(F30)),LEN(TRIM(F30))=0),"Вкажіть роль",IF(LEN(G30)=0,"Вкажіть початок",IF(AND(LEN(G30)&gt;0,NOT(ISNUMBER(G30))),"Перевірте початок",IF(IF(ISNUMBER(G30),OR(G30&lt;1,G30&gt;2958465,G30&lt;&gt;INT(G30)),FALSE),"Перевірте початок",IF(LEN(H30)=0,"Вкажіть завершення",IF(AND(LEN(H30)&gt;0,NOT(ISNUMBER(H30))),"Перевірте завершення",IF(IF(ISNUMBER(H30),OR(H30&lt;1,H30&gt;2958465,H30&lt;&gt;INT(H30)),FALSE),"Перевірте завершення",IF(G30&gt;H30,"Дати у зворотному порядку",IF(AND(LEN(I30)&gt;0,OR(OR(NOT(ISTEXT(I30)),LEN(TRIM(I30))=0),I30&lt;&gt;TRIM(I30),OR(ISNUMBER(FIND("~",I30)),ISNUMBER(FIND("*",I30)),ISNUMBER(FIND("?",I30)),ISNUMBER(FIND("&lt;",I30)),ISNUMBER(FIND("&gt;",I30)),ISNUMBER(FIND("=",I30))))),"Перевірте код попередника",IF(AND(LEN(I30)&gt;0,I30=A30),"Залежність від себе",IF(AND(LEN(I30)&gt;0,COUNTIF($A$13:$A$62,"="&amp;I30)=0),"Попередник не знайдений",IF(AND(LEN(I30)&gt;0,COUNTIF($A$13:$A$62,"="&amp;I30)&gt;1),"Попередник повторюється",IF(NOT(OR(J30="Не розпочато",J30="У роботі",J30="Очікує",J30="Завершено",J30="Скасовано")),"Оберіть стан",IF(AND(J30="Завершено",OR(NOT(ISTEXT(K30)),LEN(TRIM(K30))=0)),"Вкажіть фактичний результат",IF(AND(J30="Завершено",LEN(L30)=0),"Вкажіть дату виконання",IF(AND(LEN(L30)&gt;0,NOT(ISNUMBER(L30))),"Перевірте дату виконання",IF(IF(ISNUMBER(L30),OR(OR(L30&lt;1,L30&gt;2958465,L30&lt;&gt;INT(L30)),L30&gt;$B$5),FALSE),"Перевірте дату виконання",IF(AND(J30&lt;&gt;"Завершено",LEN(L30)&gt;0),"Приберіть дату виконання",IF(AND(OR(J30="Не розпочато",J30="У роботі",J30="Очікує"),OR(NOT(ISTEXT(M30)),LEN(TRIM(M30))=0)),"Вкажіть наступну дію","Поля заповнені")))))))))))))))))))))))))))))))</x:f>
      </x:c>
      <x:c r="O30" s="14" t="str">
        <x:f>IF(N30="Поля заповнені",IF(OR(J30="Не розпочато",J30="У роботі",J30="Очікує"),IF(H30&lt;$B$5,"Строк минув",IF(H30=$B$5,"Сьогодні","Заплановано")),""),"")</x:f>
      </x:c>
      <x:c r="P30" s="14" t="str">
        <x:f>IF(N30&lt;&gt;"Поля заповнені","",IF(LEN(I30)=0,"Без попередника",IF(COUNTIFS($A$13:$A$62,"="&amp;I30,$N$13:$N$62,"Поля заповнені",$J$13:$J$62,"Завершено")=1,"Попередник завершено",IF(J30="У роботі","Працюють раніше",IF(J30="Завершено","Завершено раніше",IF(J30="Скасовано","Скасовано","Очікує попередника"))))))</x:f>
      </x:c>
    </x:row>
    <x:row r="31" ht="42" customHeight="1">
      <x:c r="A31" s="13"/>
      <x:c r="B31" s="13"/>
      <x:c r="C31" s="13"/>
      <x:c r="D31" s="13"/>
      <x:c r="E31" s="13"/>
      <x:c r="F31" s="13"/>
      <x:c r="G31" s="15"/>
      <x:c r="H31" s="15"/>
      <x:c r="I31" s="13"/>
      <x:c r="J31" s="13"/>
      <x:c r="K31" s="13"/>
      <x:c r="L31" s="15"/>
      <x:c r="M31" s="13"/>
      <x:c r="N31" s="14" t="str">
        <x:f>IF(COUNTA(A31:M31)=0,"",IF(OR(NOT(ISTEXT($B$4)),LEN(TRIM($B$4))=0),"Вкажіть проєкт",IF(NOT(ISNUMBER($B$5)),"Вкажіть дату зрізу",IF(OR($B$5&lt;1,$B$5&gt;2958465,$B$5&lt;&gt;INT($B$5)),"Перевірте дату зрізу",IF(OR(NOT(ISTEXT(A31)),LEN(TRIM(A31))=0),"Вкажіть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спецсимвол",IF(COUNTIF($A$13:$A$62,"="&amp;A31)&gt;1,"Код повторюється",IF(OR(NOT(ISTEXT(B31)),LEN(TRIM(B31))=0),"Вкажіть назву",IF(OR(NOT(ISTEXT(C31)),LEN(TRIM(C31))=0),"Вкажіть етап",IF(NOT(OR(D31="Задача",D31="Віха")),"Оберіть тип",IF(OR(NOT(ISTEXT(E31)),LEN(TRIM(E31))=0),"Вкажіть результат",IF(OR(NOT(ISTEXT(F31)),LEN(TRIM(F31))=0),"Вкажіть роль",IF(LEN(G31)=0,"Вкажіть початок",IF(AND(LEN(G31)&gt;0,NOT(ISNUMBER(G31))),"Перевірте початок",IF(IF(ISNUMBER(G31),OR(G31&lt;1,G31&gt;2958465,G31&lt;&gt;INT(G31)),FALSE),"Перевірте початок",IF(LEN(H31)=0,"Вкажіть завершення",IF(AND(LEN(H31)&gt;0,NOT(ISNUMBER(H31))),"Перевірте завершення",IF(IF(ISNUMBER(H31),OR(H31&lt;1,H31&gt;2958465,H31&lt;&gt;INT(H31)),FALSE),"Перевірте завершення",IF(G31&gt;H31,"Дати у зворотному порядку",IF(AND(LEN(I31)&gt;0,OR(OR(NOT(ISTEXT(I31)),LEN(TRIM(I31))=0),I31&lt;&gt;TRIM(I31),OR(ISNUMBER(FIND("~",I31)),ISNUMBER(FIND("*",I31)),ISNUMBER(FIND("?",I31)),ISNUMBER(FIND("&lt;",I31)),ISNUMBER(FIND("&gt;",I31)),ISNUMBER(FIND("=",I31))))),"Перевірте код попередника",IF(AND(LEN(I31)&gt;0,I31=A31),"Залежність від себе",IF(AND(LEN(I31)&gt;0,COUNTIF($A$13:$A$62,"="&amp;I31)=0),"Попередник не знайдений",IF(AND(LEN(I31)&gt;0,COUNTIF($A$13:$A$62,"="&amp;I31)&gt;1),"Попередник повторюється",IF(NOT(OR(J31="Не розпочато",J31="У роботі",J31="Очікує",J31="Завершено",J31="Скасовано")),"Оберіть стан",IF(AND(J31="Завершено",OR(NOT(ISTEXT(K31)),LEN(TRIM(K31))=0)),"Вкажіть фактичний результат",IF(AND(J31="Завершено",LEN(L31)=0),"Вкажіть дату виконання",IF(AND(LEN(L31)&gt;0,NOT(ISNUMBER(L31))),"Перевірте дату виконання",IF(IF(ISNUMBER(L31),OR(OR(L31&lt;1,L31&gt;2958465,L31&lt;&gt;INT(L31)),L31&gt;$B$5),FALSE),"Перевірте дату виконання",IF(AND(J31&lt;&gt;"Завершено",LEN(L31)&gt;0),"Приберіть дату виконання",IF(AND(OR(J31="Не розпочато",J31="У роботі",J31="Очікує"),OR(NOT(ISTEXT(M31)),LEN(TRIM(M31))=0)),"Вкажіть наступну дію","Поля заповнені")))))))))))))))))))))))))))))))</x:f>
      </x:c>
      <x:c r="O31" s="14" t="str">
        <x:f>IF(N31="Поля заповнені",IF(OR(J31="Не розпочато",J31="У роботі",J31="Очікує"),IF(H31&lt;$B$5,"Строк минув",IF(H31=$B$5,"Сьогодні","Заплановано")),""),"")</x:f>
      </x:c>
      <x:c r="P31" s="14" t="str">
        <x:f>IF(N31&lt;&gt;"Поля заповнені","",IF(LEN(I31)=0,"Без попередника",IF(COUNTIFS($A$13:$A$62,"="&amp;I31,$N$13:$N$62,"Поля заповнені",$J$13:$J$62,"Завершено")=1,"Попередник завершено",IF(J31="У роботі","Працюють раніше",IF(J31="Завершено","Завершено раніше",IF(J31="Скасовано","Скасовано","Очікує попередника"))))))</x:f>
      </x:c>
    </x:row>
    <x:row r="32" ht="42" customHeight="1">
      <x:c r="A32" s="13"/>
      <x:c r="B32" s="13"/>
      <x:c r="C32" s="13"/>
      <x:c r="D32" s="13"/>
      <x:c r="E32" s="13"/>
      <x:c r="F32" s="13"/>
      <x:c r="G32" s="15"/>
      <x:c r="H32" s="15"/>
      <x:c r="I32" s="13"/>
      <x:c r="J32" s="13"/>
      <x:c r="K32" s="13"/>
      <x:c r="L32" s="15"/>
      <x:c r="M32" s="13"/>
      <x:c r="N32" s="14" t="str">
        <x:f>IF(COUNTA(A32:M32)=0,"",IF(OR(NOT(ISTEXT($B$4)),LEN(TRIM($B$4))=0),"Вкажіть проєкт",IF(NOT(ISNUMBER($B$5)),"Вкажіть дату зрізу",IF(OR($B$5&lt;1,$B$5&gt;2958465,$B$5&lt;&gt;INT($B$5)),"Перевірте дату зрізу",IF(OR(NOT(ISTEXT(A32)),LEN(TRIM(A32))=0),"Вкажіть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спецсимвол",IF(COUNTIF($A$13:$A$62,"="&amp;A32)&gt;1,"Код повторюється",IF(OR(NOT(ISTEXT(B32)),LEN(TRIM(B32))=0),"Вкажіть назву",IF(OR(NOT(ISTEXT(C32)),LEN(TRIM(C32))=0),"Вкажіть етап",IF(NOT(OR(D32="Задача",D32="Віха")),"Оберіть тип",IF(OR(NOT(ISTEXT(E32)),LEN(TRIM(E32))=0),"Вкажіть результат",IF(OR(NOT(ISTEXT(F32)),LEN(TRIM(F32))=0),"Вкажіть роль",IF(LEN(G32)=0,"Вкажіть початок",IF(AND(LEN(G32)&gt;0,NOT(ISNUMBER(G32))),"Перевірте початок",IF(IF(ISNUMBER(G32),OR(G32&lt;1,G32&gt;2958465,G32&lt;&gt;INT(G32)),FALSE),"Перевірте початок",IF(LEN(H32)=0,"Вкажіть завершення",IF(AND(LEN(H32)&gt;0,NOT(ISNUMBER(H32))),"Перевірте завершення",IF(IF(ISNUMBER(H32),OR(H32&lt;1,H32&gt;2958465,H32&lt;&gt;INT(H32)),FALSE),"Перевірте завершення",IF(G32&gt;H32,"Дати у зворотному порядку",IF(AND(LEN(I32)&gt;0,OR(OR(NOT(ISTEXT(I32)),LEN(TRIM(I32))=0),I32&lt;&gt;TRIM(I32),OR(ISNUMBER(FIND("~",I32)),ISNUMBER(FIND("*",I32)),ISNUMBER(FIND("?",I32)),ISNUMBER(FIND("&lt;",I32)),ISNUMBER(FIND("&gt;",I32)),ISNUMBER(FIND("=",I32))))),"Перевірте код попередника",IF(AND(LEN(I32)&gt;0,I32=A32),"Залежність від себе",IF(AND(LEN(I32)&gt;0,COUNTIF($A$13:$A$62,"="&amp;I32)=0),"Попередник не знайдений",IF(AND(LEN(I32)&gt;0,COUNTIF($A$13:$A$62,"="&amp;I32)&gt;1),"Попередник повторюється",IF(NOT(OR(J32="Не розпочато",J32="У роботі",J32="Очікує",J32="Завершено",J32="Скасовано")),"Оберіть стан",IF(AND(J32="Завершено",OR(NOT(ISTEXT(K32)),LEN(TRIM(K32))=0)),"Вкажіть фактичний результат",IF(AND(J32="Завершено",LEN(L32)=0),"Вкажіть дату виконання",IF(AND(LEN(L32)&gt;0,NOT(ISNUMBER(L32))),"Перевірте дату виконання",IF(IF(ISNUMBER(L32),OR(OR(L32&lt;1,L32&gt;2958465,L32&lt;&gt;INT(L32)),L32&gt;$B$5),FALSE),"Перевірте дату виконання",IF(AND(J32&lt;&gt;"Завершено",LEN(L32)&gt;0),"Приберіть дату виконання",IF(AND(OR(J32="Не розпочато",J32="У роботі",J32="Очікує"),OR(NOT(ISTEXT(M32)),LEN(TRIM(M32))=0)),"Вкажіть наступну дію","Поля заповнені")))))))))))))))))))))))))))))))</x:f>
      </x:c>
      <x:c r="O32" s="14" t="str">
        <x:f>IF(N32="Поля заповнені",IF(OR(J32="Не розпочато",J32="У роботі",J32="Очікує"),IF(H32&lt;$B$5,"Строк минув",IF(H32=$B$5,"Сьогодні","Заплановано")),""),"")</x:f>
      </x:c>
      <x:c r="P32" s="14" t="str">
        <x:f>IF(N32&lt;&gt;"Поля заповнені","",IF(LEN(I32)=0,"Без попередника",IF(COUNTIFS($A$13:$A$62,"="&amp;I32,$N$13:$N$62,"Поля заповнені",$J$13:$J$62,"Завершено")=1,"Попередник завершено",IF(J32="У роботі","Працюють раніше",IF(J32="Завершено","Завершено раніше",IF(J32="Скасовано","Скасовано","Очікує попередника"))))))</x:f>
      </x:c>
    </x:row>
    <x:row r="33" ht="42" customHeight="1">
      <x:c r="A33" s="13"/>
      <x:c r="B33" s="13"/>
      <x:c r="C33" s="13"/>
      <x:c r="D33" s="13"/>
      <x:c r="E33" s="13"/>
      <x:c r="F33" s="13"/>
      <x:c r="G33" s="15"/>
      <x:c r="H33" s="15"/>
      <x:c r="I33" s="13"/>
      <x:c r="J33" s="13"/>
      <x:c r="K33" s="13"/>
      <x:c r="L33" s="15"/>
      <x:c r="M33" s="13"/>
      <x:c r="N33" s="14" t="str">
        <x:f>IF(COUNTA(A33:M33)=0,"",IF(OR(NOT(ISTEXT($B$4)),LEN(TRIM($B$4))=0),"Вкажіть проєкт",IF(NOT(ISNUMBER($B$5)),"Вкажіть дату зрізу",IF(OR($B$5&lt;1,$B$5&gt;2958465,$B$5&lt;&gt;INT($B$5)),"Перевірте дату зрізу",IF(OR(NOT(ISTEXT(A33)),LEN(TRIM(A33))=0),"Вкажіть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спецсимвол",IF(COUNTIF($A$13:$A$62,"="&amp;A33)&gt;1,"Код повторюється",IF(OR(NOT(ISTEXT(B33)),LEN(TRIM(B33))=0),"Вкажіть назву",IF(OR(NOT(ISTEXT(C33)),LEN(TRIM(C33))=0),"Вкажіть етап",IF(NOT(OR(D33="Задача",D33="Віха")),"Оберіть тип",IF(OR(NOT(ISTEXT(E33)),LEN(TRIM(E33))=0),"Вкажіть результат",IF(OR(NOT(ISTEXT(F33)),LEN(TRIM(F33))=0),"Вкажіть роль",IF(LEN(G33)=0,"Вкажіть початок",IF(AND(LEN(G33)&gt;0,NOT(ISNUMBER(G33))),"Перевірте початок",IF(IF(ISNUMBER(G33),OR(G33&lt;1,G33&gt;2958465,G33&lt;&gt;INT(G33)),FALSE),"Перевірте початок",IF(LEN(H33)=0,"Вкажіть завершення",IF(AND(LEN(H33)&gt;0,NOT(ISNUMBER(H33))),"Перевірте завершення",IF(IF(ISNUMBER(H33),OR(H33&lt;1,H33&gt;2958465,H33&lt;&gt;INT(H33)),FALSE),"Перевірте завершення",IF(G33&gt;H33,"Дати у зворотному порядку",IF(AND(LEN(I33)&gt;0,OR(OR(NOT(ISTEXT(I33)),LEN(TRIM(I33))=0),I33&lt;&gt;TRIM(I33),OR(ISNUMBER(FIND("~",I33)),ISNUMBER(FIND("*",I33)),ISNUMBER(FIND("?",I33)),ISNUMBER(FIND("&lt;",I33)),ISNUMBER(FIND("&gt;",I33)),ISNUMBER(FIND("=",I33))))),"Перевірте код попередника",IF(AND(LEN(I33)&gt;0,I33=A33),"Залежність від себе",IF(AND(LEN(I33)&gt;0,COUNTIF($A$13:$A$62,"="&amp;I33)=0),"Попередник не знайдений",IF(AND(LEN(I33)&gt;0,COUNTIF($A$13:$A$62,"="&amp;I33)&gt;1),"Попередник повторюється",IF(NOT(OR(J33="Не розпочато",J33="У роботі",J33="Очікує",J33="Завершено",J33="Скасовано")),"Оберіть стан",IF(AND(J33="Завершено",OR(NOT(ISTEXT(K33)),LEN(TRIM(K33))=0)),"Вкажіть фактичний результат",IF(AND(J33="Завершено",LEN(L33)=0),"Вкажіть дату виконання",IF(AND(LEN(L33)&gt;0,NOT(ISNUMBER(L33))),"Перевірте дату виконання",IF(IF(ISNUMBER(L33),OR(OR(L33&lt;1,L33&gt;2958465,L33&lt;&gt;INT(L33)),L33&gt;$B$5),FALSE),"Перевірте дату виконання",IF(AND(J33&lt;&gt;"Завершено",LEN(L33)&gt;0),"Приберіть дату виконання",IF(AND(OR(J33="Не розпочато",J33="У роботі",J33="Очікує"),OR(NOT(ISTEXT(M33)),LEN(TRIM(M33))=0)),"Вкажіть наступну дію","Поля заповнені")))))))))))))))))))))))))))))))</x:f>
      </x:c>
      <x:c r="O33" s="14" t="str">
        <x:f>IF(N33="Поля заповнені",IF(OR(J33="Не розпочато",J33="У роботі",J33="Очікує"),IF(H33&lt;$B$5,"Строк минув",IF(H33=$B$5,"Сьогодні","Заплановано")),""),"")</x:f>
      </x:c>
      <x:c r="P33" s="14" t="str">
        <x:f>IF(N33&lt;&gt;"Поля заповнені","",IF(LEN(I33)=0,"Без попередника",IF(COUNTIFS($A$13:$A$62,"="&amp;I33,$N$13:$N$62,"Поля заповнені",$J$13:$J$62,"Завершено")=1,"Попередник завершено",IF(J33="У роботі","Працюють раніше",IF(J33="Завершено","Завершено раніше",IF(J33="Скасовано","Скасовано","Очікує попередника"))))))</x:f>
      </x:c>
    </x:row>
    <x:row r="34" ht="42" customHeight="1">
      <x:c r="A34" s="13"/>
      <x:c r="B34" s="13"/>
      <x:c r="C34" s="13"/>
      <x:c r="D34" s="13"/>
      <x:c r="E34" s="13"/>
      <x:c r="F34" s="13"/>
      <x:c r="G34" s="15"/>
      <x:c r="H34" s="15"/>
      <x:c r="I34" s="13"/>
      <x:c r="J34" s="13"/>
      <x:c r="K34" s="13"/>
      <x:c r="L34" s="15"/>
      <x:c r="M34" s="13"/>
      <x:c r="N34" s="14" t="str">
        <x:f>IF(COUNTA(A34:M34)=0,"",IF(OR(NOT(ISTEXT($B$4)),LEN(TRIM($B$4))=0),"Вкажіть проєкт",IF(NOT(ISNUMBER($B$5)),"Вкажіть дату зрізу",IF(OR($B$5&lt;1,$B$5&gt;2958465,$B$5&lt;&gt;INT($B$5)),"Перевірте дату зрізу",IF(OR(NOT(ISTEXT(A34)),LEN(TRIM(A34))=0),"Вкажіть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спецсимвол",IF(COUNTIF($A$13:$A$62,"="&amp;A34)&gt;1,"Код повторюється",IF(OR(NOT(ISTEXT(B34)),LEN(TRIM(B34))=0),"Вкажіть назву",IF(OR(NOT(ISTEXT(C34)),LEN(TRIM(C34))=0),"Вкажіть етап",IF(NOT(OR(D34="Задача",D34="Віха")),"Оберіть тип",IF(OR(NOT(ISTEXT(E34)),LEN(TRIM(E34))=0),"Вкажіть результат",IF(OR(NOT(ISTEXT(F34)),LEN(TRIM(F34))=0),"Вкажіть роль",IF(LEN(G34)=0,"Вкажіть початок",IF(AND(LEN(G34)&gt;0,NOT(ISNUMBER(G34))),"Перевірте початок",IF(IF(ISNUMBER(G34),OR(G34&lt;1,G34&gt;2958465,G34&lt;&gt;INT(G34)),FALSE),"Перевірте початок",IF(LEN(H34)=0,"Вкажіть завершення",IF(AND(LEN(H34)&gt;0,NOT(ISNUMBER(H34))),"Перевірте завершення",IF(IF(ISNUMBER(H34),OR(H34&lt;1,H34&gt;2958465,H34&lt;&gt;INT(H34)),FALSE),"Перевірте завершення",IF(G34&gt;H34,"Дати у зворотному порядку",IF(AND(LEN(I34)&gt;0,OR(OR(NOT(ISTEXT(I34)),LEN(TRIM(I34))=0),I34&lt;&gt;TRIM(I34),OR(ISNUMBER(FIND("~",I34)),ISNUMBER(FIND("*",I34)),ISNUMBER(FIND("?",I34)),ISNUMBER(FIND("&lt;",I34)),ISNUMBER(FIND("&gt;",I34)),ISNUMBER(FIND("=",I34))))),"Перевірте код попередника",IF(AND(LEN(I34)&gt;0,I34=A34),"Залежність від себе",IF(AND(LEN(I34)&gt;0,COUNTIF($A$13:$A$62,"="&amp;I34)=0),"Попередник не знайдений",IF(AND(LEN(I34)&gt;0,COUNTIF($A$13:$A$62,"="&amp;I34)&gt;1),"Попередник повторюється",IF(NOT(OR(J34="Не розпочато",J34="У роботі",J34="Очікує",J34="Завершено",J34="Скасовано")),"Оберіть стан",IF(AND(J34="Завершено",OR(NOT(ISTEXT(K34)),LEN(TRIM(K34))=0)),"Вкажіть фактичний результат",IF(AND(J34="Завершено",LEN(L34)=0),"Вкажіть дату виконання",IF(AND(LEN(L34)&gt;0,NOT(ISNUMBER(L34))),"Перевірте дату виконання",IF(IF(ISNUMBER(L34),OR(OR(L34&lt;1,L34&gt;2958465,L34&lt;&gt;INT(L34)),L34&gt;$B$5),FALSE),"Перевірте дату виконання",IF(AND(J34&lt;&gt;"Завершено",LEN(L34)&gt;0),"Приберіть дату виконання",IF(AND(OR(J34="Не розпочато",J34="У роботі",J34="Очікує"),OR(NOT(ISTEXT(M34)),LEN(TRIM(M34))=0)),"Вкажіть наступну дію","Поля заповнені")))))))))))))))))))))))))))))))</x:f>
      </x:c>
      <x:c r="O34" s="14" t="str">
        <x:f>IF(N34="Поля заповнені",IF(OR(J34="Не розпочато",J34="У роботі",J34="Очікує"),IF(H34&lt;$B$5,"Строк минув",IF(H34=$B$5,"Сьогодні","Заплановано")),""),"")</x:f>
      </x:c>
      <x:c r="P34" s="14" t="str">
        <x:f>IF(N34&lt;&gt;"Поля заповнені","",IF(LEN(I34)=0,"Без попередника",IF(COUNTIFS($A$13:$A$62,"="&amp;I34,$N$13:$N$62,"Поля заповнені",$J$13:$J$62,"Завершено")=1,"Попередник завершено",IF(J34="У роботі","Працюють раніше",IF(J34="Завершено","Завершено раніше",IF(J34="Скасовано","Скасовано","Очікує попередника"))))))</x:f>
      </x:c>
    </x:row>
    <x:row r="35" ht="42" customHeight="1">
      <x:c r="A35" s="13"/>
      <x:c r="B35" s="13"/>
      <x:c r="C35" s="13"/>
      <x:c r="D35" s="13"/>
      <x:c r="E35" s="13"/>
      <x:c r="F35" s="13"/>
      <x:c r="G35" s="15"/>
      <x:c r="H35" s="15"/>
      <x:c r="I35" s="13"/>
      <x:c r="J35" s="13"/>
      <x:c r="K35" s="13"/>
      <x:c r="L35" s="15"/>
      <x:c r="M35" s="13"/>
      <x:c r="N35" s="14" t="str">
        <x:f>IF(COUNTA(A35:M35)=0,"",IF(OR(NOT(ISTEXT($B$4)),LEN(TRIM($B$4))=0),"Вкажіть проєкт",IF(NOT(ISNUMBER($B$5)),"Вкажіть дату зрізу",IF(OR($B$5&lt;1,$B$5&gt;2958465,$B$5&lt;&gt;INT($B$5)),"Перевірте дату зрізу",IF(OR(NOT(ISTEXT(A35)),LEN(TRIM(A35))=0),"Вкажіть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спецсимвол",IF(COUNTIF($A$13:$A$62,"="&amp;A35)&gt;1,"Код повторюється",IF(OR(NOT(ISTEXT(B35)),LEN(TRIM(B35))=0),"Вкажіть назву",IF(OR(NOT(ISTEXT(C35)),LEN(TRIM(C35))=0),"Вкажіть етап",IF(NOT(OR(D35="Задача",D35="Віха")),"Оберіть тип",IF(OR(NOT(ISTEXT(E35)),LEN(TRIM(E35))=0),"Вкажіть результат",IF(OR(NOT(ISTEXT(F35)),LEN(TRIM(F35))=0),"Вкажіть роль",IF(LEN(G35)=0,"Вкажіть початок",IF(AND(LEN(G35)&gt;0,NOT(ISNUMBER(G35))),"Перевірте початок",IF(IF(ISNUMBER(G35),OR(G35&lt;1,G35&gt;2958465,G35&lt;&gt;INT(G35)),FALSE),"Перевірте початок",IF(LEN(H35)=0,"Вкажіть завершення",IF(AND(LEN(H35)&gt;0,NOT(ISNUMBER(H35))),"Перевірте завершення",IF(IF(ISNUMBER(H35),OR(H35&lt;1,H35&gt;2958465,H35&lt;&gt;INT(H35)),FALSE),"Перевірте завершення",IF(G35&gt;H35,"Дати у зворотному порядку",IF(AND(LEN(I35)&gt;0,OR(OR(NOT(ISTEXT(I35)),LEN(TRIM(I35))=0),I35&lt;&gt;TRIM(I35),OR(ISNUMBER(FIND("~",I35)),ISNUMBER(FIND("*",I35)),ISNUMBER(FIND("?",I35)),ISNUMBER(FIND("&lt;",I35)),ISNUMBER(FIND("&gt;",I35)),ISNUMBER(FIND("=",I35))))),"Перевірте код попередника",IF(AND(LEN(I35)&gt;0,I35=A35),"Залежність від себе",IF(AND(LEN(I35)&gt;0,COUNTIF($A$13:$A$62,"="&amp;I35)=0),"Попередник не знайдений",IF(AND(LEN(I35)&gt;0,COUNTIF($A$13:$A$62,"="&amp;I35)&gt;1),"Попередник повторюється",IF(NOT(OR(J35="Не розпочато",J35="У роботі",J35="Очікує",J35="Завершено",J35="Скасовано")),"Оберіть стан",IF(AND(J35="Завершено",OR(NOT(ISTEXT(K35)),LEN(TRIM(K35))=0)),"Вкажіть фактичний результат",IF(AND(J35="Завершено",LEN(L35)=0),"Вкажіть дату виконання",IF(AND(LEN(L35)&gt;0,NOT(ISNUMBER(L35))),"Перевірте дату виконання",IF(IF(ISNUMBER(L35),OR(OR(L35&lt;1,L35&gt;2958465,L35&lt;&gt;INT(L35)),L35&gt;$B$5),FALSE),"Перевірте дату виконання",IF(AND(J35&lt;&gt;"Завершено",LEN(L35)&gt;0),"Приберіть дату виконання",IF(AND(OR(J35="Не розпочато",J35="У роботі",J35="Очікує"),OR(NOT(ISTEXT(M35)),LEN(TRIM(M35))=0)),"Вкажіть наступну дію","Поля заповнені")))))))))))))))))))))))))))))))</x:f>
      </x:c>
      <x:c r="O35" s="14" t="str">
        <x:f>IF(N35="Поля заповнені",IF(OR(J35="Не розпочато",J35="У роботі",J35="Очікує"),IF(H35&lt;$B$5,"Строк минув",IF(H35=$B$5,"Сьогодні","Заплановано")),""),"")</x:f>
      </x:c>
      <x:c r="P35" s="14" t="str">
        <x:f>IF(N35&lt;&gt;"Поля заповнені","",IF(LEN(I35)=0,"Без попередника",IF(COUNTIFS($A$13:$A$62,"="&amp;I35,$N$13:$N$62,"Поля заповнені",$J$13:$J$62,"Завершено")=1,"Попередник завершено",IF(J35="У роботі","Працюють раніше",IF(J35="Завершено","Завершено раніше",IF(J35="Скасовано","Скасовано","Очікує попередника"))))))</x:f>
      </x:c>
    </x:row>
    <x:row r="36" ht="42" customHeight="1">
      <x:c r="A36" s="13"/>
      <x:c r="B36" s="13"/>
      <x:c r="C36" s="13"/>
      <x:c r="D36" s="13"/>
      <x:c r="E36" s="13"/>
      <x:c r="F36" s="13"/>
      <x:c r="G36" s="15"/>
      <x:c r="H36" s="15"/>
      <x:c r="I36" s="13"/>
      <x:c r="J36" s="13"/>
      <x:c r="K36" s="13"/>
      <x:c r="L36" s="15"/>
      <x:c r="M36" s="13"/>
      <x:c r="N36" s="14" t="str">
        <x:f>IF(COUNTA(A36:M36)=0,"",IF(OR(NOT(ISTEXT($B$4)),LEN(TRIM($B$4))=0),"Вкажіть проєкт",IF(NOT(ISNUMBER($B$5)),"Вкажіть дату зрізу",IF(OR($B$5&lt;1,$B$5&gt;2958465,$B$5&lt;&gt;INT($B$5)),"Перевірте дату зрізу",IF(OR(NOT(ISTEXT(A36)),LEN(TRIM(A36))=0),"Вкажіть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спецсимвол",IF(COUNTIF($A$13:$A$62,"="&amp;A36)&gt;1,"Код повторюється",IF(OR(NOT(ISTEXT(B36)),LEN(TRIM(B36))=0),"Вкажіть назву",IF(OR(NOT(ISTEXT(C36)),LEN(TRIM(C36))=0),"Вкажіть етап",IF(NOT(OR(D36="Задача",D36="Віха")),"Оберіть тип",IF(OR(NOT(ISTEXT(E36)),LEN(TRIM(E36))=0),"Вкажіть результат",IF(OR(NOT(ISTEXT(F36)),LEN(TRIM(F36))=0),"Вкажіть роль",IF(LEN(G36)=0,"Вкажіть початок",IF(AND(LEN(G36)&gt;0,NOT(ISNUMBER(G36))),"Перевірте початок",IF(IF(ISNUMBER(G36),OR(G36&lt;1,G36&gt;2958465,G36&lt;&gt;INT(G36)),FALSE),"Перевірте початок",IF(LEN(H36)=0,"Вкажіть завершення",IF(AND(LEN(H36)&gt;0,NOT(ISNUMBER(H36))),"Перевірте завершення",IF(IF(ISNUMBER(H36),OR(H36&lt;1,H36&gt;2958465,H36&lt;&gt;INT(H36)),FALSE),"Перевірте завершення",IF(G36&gt;H36,"Дати у зворотному порядку",IF(AND(LEN(I36)&gt;0,OR(OR(NOT(ISTEXT(I36)),LEN(TRIM(I36))=0),I36&lt;&gt;TRIM(I36),OR(ISNUMBER(FIND("~",I36)),ISNUMBER(FIND("*",I36)),ISNUMBER(FIND("?",I36)),ISNUMBER(FIND("&lt;",I36)),ISNUMBER(FIND("&gt;",I36)),ISNUMBER(FIND("=",I36))))),"Перевірте код попередника",IF(AND(LEN(I36)&gt;0,I36=A36),"Залежність від себе",IF(AND(LEN(I36)&gt;0,COUNTIF($A$13:$A$62,"="&amp;I36)=0),"Попередник не знайдений",IF(AND(LEN(I36)&gt;0,COUNTIF($A$13:$A$62,"="&amp;I36)&gt;1),"Попередник повторюється",IF(NOT(OR(J36="Не розпочато",J36="У роботі",J36="Очікує",J36="Завершено",J36="Скасовано")),"Оберіть стан",IF(AND(J36="Завершено",OR(NOT(ISTEXT(K36)),LEN(TRIM(K36))=0)),"Вкажіть фактичний результат",IF(AND(J36="Завершено",LEN(L36)=0),"Вкажіть дату виконання",IF(AND(LEN(L36)&gt;0,NOT(ISNUMBER(L36))),"Перевірте дату виконання",IF(IF(ISNUMBER(L36),OR(OR(L36&lt;1,L36&gt;2958465,L36&lt;&gt;INT(L36)),L36&gt;$B$5),FALSE),"Перевірте дату виконання",IF(AND(J36&lt;&gt;"Завершено",LEN(L36)&gt;0),"Приберіть дату виконання",IF(AND(OR(J36="Не розпочато",J36="У роботі",J36="Очікує"),OR(NOT(ISTEXT(M36)),LEN(TRIM(M36))=0)),"Вкажіть наступну дію","Поля заповнені")))))))))))))))))))))))))))))))</x:f>
      </x:c>
      <x:c r="O36" s="14" t="str">
        <x:f>IF(N36="Поля заповнені",IF(OR(J36="Не розпочато",J36="У роботі",J36="Очікує"),IF(H36&lt;$B$5,"Строк минув",IF(H36=$B$5,"Сьогодні","Заплановано")),""),"")</x:f>
      </x:c>
      <x:c r="P36" s="14" t="str">
        <x:f>IF(N36&lt;&gt;"Поля заповнені","",IF(LEN(I36)=0,"Без попередника",IF(COUNTIFS($A$13:$A$62,"="&amp;I36,$N$13:$N$62,"Поля заповнені",$J$13:$J$62,"Завершено")=1,"Попередник завершено",IF(J36="У роботі","Працюють раніше",IF(J36="Завершено","Завершено раніше",IF(J36="Скасовано","Скасовано","Очікує попередника"))))))</x:f>
      </x:c>
    </x:row>
    <x:row r="37" ht="42" customHeight="1">
      <x:c r="A37" s="13"/>
      <x:c r="B37" s="13"/>
      <x:c r="C37" s="13"/>
      <x:c r="D37" s="13"/>
      <x:c r="E37" s="13"/>
      <x:c r="F37" s="13"/>
      <x:c r="G37" s="15"/>
      <x:c r="H37" s="15"/>
      <x:c r="I37" s="13"/>
      <x:c r="J37" s="13"/>
      <x:c r="K37" s="13"/>
      <x:c r="L37" s="15"/>
      <x:c r="M37" s="13"/>
      <x:c r="N37" s="14" t="str">
        <x:f>IF(COUNTA(A37:M37)=0,"",IF(OR(NOT(ISTEXT($B$4)),LEN(TRIM($B$4))=0),"Вкажіть проєкт",IF(NOT(ISNUMBER($B$5)),"Вкажіть дату зрізу",IF(OR($B$5&lt;1,$B$5&gt;2958465,$B$5&lt;&gt;INT($B$5)),"Перевірте дату зрізу",IF(OR(NOT(ISTEXT(A37)),LEN(TRIM(A37))=0),"Вкажіть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спецсимвол",IF(COUNTIF($A$13:$A$62,"="&amp;A37)&gt;1,"Код повторюється",IF(OR(NOT(ISTEXT(B37)),LEN(TRIM(B37))=0),"Вкажіть назву",IF(OR(NOT(ISTEXT(C37)),LEN(TRIM(C37))=0),"Вкажіть етап",IF(NOT(OR(D37="Задача",D37="Віха")),"Оберіть тип",IF(OR(NOT(ISTEXT(E37)),LEN(TRIM(E37))=0),"Вкажіть результат",IF(OR(NOT(ISTEXT(F37)),LEN(TRIM(F37))=0),"Вкажіть роль",IF(LEN(G37)=0,"Вкажіть початок",IF(AND(LEN(G37)&gt;0,NOT(ISNUMBER(G37))),"Перевірте початок",IF(IF(ISNUMBER(G37),OR(G37&lt;1,G37&gt;2958465,G37&lt;&gt;INT(G37)),FALSE),"Перевірте початок",IF(LEN(H37)=0,"Вкажіть завершення",IF(AND(LEN(H37)&gt;0,NOT(ISNUMBER(H37))),"Перевірте завершення",IF(IF(ISNUMBER(H37),OR(H37&lt;1,H37&gt;2958465,H37&lt;&gt;INT(H37)),FALSE),"Перевірте завершення",IF(G37&gt;H37,"Дати у зворотному порядку",IF(AND(LEN(I37)&gt;0,OR(OR(NOT(ISTEXT(I37)),LEN(TRIM(I37))=0),I37&lt;&gt;TRIM(I37),OR(ISNUMBER(FIND("~",I37)),ISNUMBER(FIND("*",I37)),ISNUMBER(FIND("?",I37)),ISNUMBER(FIND("&lt;",I37)),ISNUMBER(FIND("&gt;",I37)),ISNUMBER(FIND("=",I37))))),"Перевірте код попередника",IF(AND(LEN(I37)&gt;0,I37=A37),"Залежність від себе",IF(AND(LEN(I37)&gt;0,COUNTIF($A$13:$A$62,"="&amp;I37)=0),"Попередник не знайдений",IF(AND(LEN(I37)&gt;0,COUNTIF($A$13:$A$62,"="&amp;I37)&gt;1),"Попередник повторюється",IF(NOT(OR(J37="Не розпочато",J37="У роботі",J37="Очікує",J37="Завершено",J37="Скасовано")),"Оберіть стан",IF(AND(J37="Завершено",OR(NOT(ISTEXT(K37)),LEN(TRIM(K37))=0)),"Вкажіть фактичний результат",IF(AND(J37="Завершено",LEN(L37)=0),"Вкажіть дату виконання",IF(AND(LEN(L37)&gt;0,NOT(ISNUMBER(L37))),"Перевірте дату виконання",IF(IF(ISNUMBER(L37),OR(OR(L37&lt;1,L37&gt;2958465,L37&lt;&gt;INT(L37)),L37&gt;$B$5),FALSE),"Перевірте дату виконання",IF(AND(J37&lt;&gt;"Завершено",LEN(L37)&gt;0),"Приберіть дату виконання",IF(AND(OR(J37="Не розпочато",J37="У роботі",J37="Очікує"),OR(NOT(ISTEXT(M37)),LEN(TRIM(M37))=0)),"Вкажіть наступну дію","Поля заповнені")))))))))))))))))))))))))))))))</x:f>
      </x:c>
      <x:c r="O37" s="14" t="str">
        <x:f>IF(N37="Поля заповнені",IF(OR(J37="Не розпочато",J37="У роботі",J37="Очікує"),IF(H37&lt;$B$5,"Строк минув",IF(H37=$B$5,"Сьогодні","Заплановано")),""),"")</x:f>
      </x:c>
      <x:c r="P37" s="14" t="str">
        <x:f>IF(N37&lt;&gt;"Поля заповнені","",IF(LEN(I37)=0,"Без попередника",IF(COUNTIFS($A$13:$A$62,"="&amp;I37,$N$13:$N$62,"Поля заповнені",$J$13:$J$62,"Завершено")=1,"Попередник завершено",IF(J37="У роботі","Працюють раніше",IF(J37="Завершено","Завершено раніше",IF(J37="Скасовано","Скасовано","Очікує попередника"))))))</x:f>
      </x:c>
    </x:row>
    <x:row r="38" ht="42" customHeight="1">
      <x:c r="A38" s="13"/>
      <x:c r="B38" s="13"/>
      <x:c r="C38" s="13"/>
      <x:c r="D38" s="13"/>
      <x:c r="E38" s="13"/>
      <x:c r="F38" s="13"/>
      <x:c r="G38" s="15"/>
      <x:c r="H38" s="15"/>
      <x:c r="I38" s="13"/>
      <x:c r="J38" s="13"/>
      <x:c r="K38" s="13"/>
      <x:c r="L38" s="15"/>
      <x:c r="M38" s="13"/>
      <x:c r="N38" s="14" t="str">
        <x:f>IF(COUNTA(A38:M38)=0,"",IF(OR(NOT(ISTEXT($B$4)),LEN(TRIM($B$4))=0),"Вкажіть проєкт",IF(NOT(ISNUMBER($B$5)),"Вкажіть дату зрізу",IF(OR($B$5&lt;1,$B$5&gt;2958465,$B$5&lt;&gt;INT($B$5)),"Перевірте дату зрізу",IF(OR(NOT(ISTEXT(A38)),LEN(TRIM(A38))=0),"Вкажіть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спецсимвол",IF(COUNTIF($A$13:$A$62,"="&amp;A38)&gt;1,"Код повторюється",IF(OR(NOT(ISTEXT(B38)),LEN(TRIM(B38))=0),"Вкажіть назву",IF(OR(NOT(ISTEXT(C38)),LEN(TRIM(C38))=0),"Вкажіть етап",IF(NOT(OR(D38="Задача",D38="Віха")),"Оберіть тип",IF(OR(NOT(ISTEXT(E38)),LEN(TRIM(E38))=0),"Вкажіть результат",IF(OR(NOT(ISTEXT(F38)),LEN(TRIM(F38))=0),"Вкажіть роль",IF(LEN(G38)=0,"Вкажіть початок",IF(AND(LEN(G38)&gt;0,NOT(ISNUMBER(G38))),"Перевірте початок",IF(IF(ISNUMBER(G38),OR(G38&lt;1,G38&gt;2958465,G38&lt;&gt;INT(G38)),FALSE),"Перевірте початок",IF(LEN(H38)=0,"Вкажіть завершення",IF(AND(LEN(H38)&gt;0,NOT(ISNUMBER(H38))),"Перевірте завершення",IF(IF(ISNUMBER(H38),OR(H38&lt;1,H38&gt;2958465,H38&lt;&gt;INT(H38)),FALSE),"Перевірте завершення",IF(G38&gt;H38,"Дати у зворотному порядку",IF(AND(LEN(I38)&gt;0,OR(OR(NOT(ISTEXT(I38)),LEN(TRIM(I38))=0),I38&lt;&gt;TRIM(I38),OR(ISNUMBER(FIND("~",I38)),ISNUMBER(FIND("*",I38)),ISNUMBER(FIND("?",I38)),ISNUMBER(FIND("&lt;",I38)),ISNUMBER(FIND("&gt;",I38)),ISNUMBER(FIND("=",I38))))),"Перевірте код попередника",IF(AND(LEN(I38)&gt;0,I38=A38),"Залежність від себе",IF(AND(LEN(I38)&gt;0,COUNTIF($A$13:$A$62,"="&amp;I38)=0),"Попередник не знайдений",IF(AND(LEN(I38)&gt;0,COUNTIF($A$13:$A$62,"="&amp;I38)&gt;1),"Попередник повторюється",IF(NOT(OR(J38="Не розпочато",J38="У роботі",J38="Очікує",J38="Завершено",J38="Скасовано")),"Оберіть стан",IF(AND(J38="Завершено",OR(NOT(ISTEXT(K38)),LEN(TRIM(K38))=0)),"Вкажіть фактичний результат",IF(AND(J38="Завершено",LEN(L38)=0),"Вкажіть дату виконання",IF(AND(LEN(L38)&gt;0,NOT(ISNUMBER(L38))),"Перевірте дату виконання",IF(IF(ISNUMBER(L38),OR(OR(L38&lt;1,L38&gt;2958465,L38&lt;&gt;INT(L38)),L38&gt;$B$5),FALSE),"Перевірте дату виконання",IF(AND(J38&lt;&gt;"Завершено",LEN(L38)&gt;0),"Приберіть дату виконання",IF(AND(OR(J38="Не розпочато",J38="У роботі",J38="Очікує"),OR(NOT(ISTEXT(M38)),LEN(TRIM(M38))=0)),"Вкажіть наступну дію","Поля заповнені")))))))))))))))))))))))))))))))</x:f>
      </x:c>
      <x:c r="O38" s="14" t="str">
        <x:f>IF(N38="Поля заповнені",IF(OR(J38="Не розпочато",J38="У роботі",J38="Очікує"),IF(H38&lt;$B$5,"Строк минув",IF(H38=$B$5,"Сьогодні","Заплановано")),""),"")</x:f>
      </x:c>
      <x:c r="P38" s="14" t="str">
        <x:f>IF(N38&lt;&gt;"Поля заповнені","",IF(LEN(I38)=0,"Без попередника",IF(COUNTIFS($A$13:$A$62,"="&amp;I38,$N$13:$N$62,"Поля заповнені",$J$13:$J$62,"Завершено")=1,"Попередник завершено",IF(J38="У роботі","Працюють раніше",IF(J38="Завершено","Завершено раніше",IF(J38="Скасовано","Скасовано","Очікує попередника"))))))</x:f>
      </x:c>
    </x:row>
    <x:row r="39" ht="42" customHeight="1">
      <x:c r="A39" s="13"/>
      <x:c r="B39" s="13"/>
      <x:c r="C39" s="13"/>
      <x:c r="D39" s="13"/>
      <x:c r="E39" s="13"/>
      <x:c r="F39" s="13"/>
      <x:c r="G39" s="15"/>
      <x:c r="H39" s="15"/>
      <x:c r="I39" s="13"/>
      <x:c r="J39" s="13"/>
      <x:c r="K39" s="13"/>
      <x:c r="L39" s="15"/>
      <x:c r="M39" s="13"/>
      <x:c r="N39" s="14" t="str">
        <x:f>IF(COUNTA(A39:M39)=0,"",IF(OR(NOT(ISTEXT($B$4)),LEN(TRIM($B$4))=0),"Вкажіть проєкт",IF(NOT(ISNUMBER($B$5)),"Вкажіть дату зрізу",IF(OR($B$5&lt;1,$B$5&gt;2958465,$B$5&lt;&gt;INT($B$5)),"Перевірте дату зрізу",IF(OR(NOT(ISTEXT(A39)),LEN(TRIM(A39))=0),"Вкажіть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спецсимвол",IF(COUNTIF($A$13:$A$62,"="&amp;A39)&gt;1,"Код повторюється",IF(OR(NOT(ISTEXT(B39)),LEN(TRIM(B39))=0),"Вкажіть назву",IF(OR(NOT(ISTEXT(C39)),LEN(TRIM(C39))=0),"Вкажіть етап",IF(NOT(OR(D39="Задача",D39="Віха")),"Оберіть тип",IF(OR(NOT(ISTEXT(E39)),LEN(TRIM(E39))=0),"Вкажіть результат",IF(OR(NOT(ISTEXT(F39)),LEN(TRIM(F39))=0),"Вкажіть роль",IF(LEN(G39)=0,"Вкажіть початок",IF(AND(LEN(G39)&gt;0,NOT(ISNUMBER(G39))),"Перевірте початок",IF(IF(ISNUMBER(G39),OR(G39&lt;1,G39&gt;2958465,G39&lt;&gt;INT(G39)),FALSE),"Перевірте початок",IF(LEN(H39)=0,"Вкажіть завершення",IF(AND(LEN(H39)&gt;0,NOT(ISNUMBER(H39))),"Перевірте завершення",IF(IF(ISNUMBER(H39),OR(H39&lt;1,H39&gt;2958465,H39&lt;&gt;INT(H39)),FALSE),"Перевірте завершення",IF(G39&gt;H39,"Дати у зворотному порядку",IF(AND(LEN(I39)&gt;0,OR(OR(NOT(ISTEXT(I39)),LEN(TRIM(I39))=0),I39&lt;&gt;TRIM(I39),OR(ISNUMBER(FIND("~",I39)),ISNUMBER(FIND("*",I39)),ISNUMBER(FIND("?",I39)),ISNUMBER(FIND("&lt;",I39)),ISNUMBER(FIND("&gt;",I39)),ISNUMBER(FIND("=",I39))))),"Перевірте код попередника",IF(AND(LEN(I39)&gt;0,I39=A39),"Залежність від себе",IF(AND(LEN(I39)&gt;0,COUNTIF($A$13:$A$62,"="&amp;I39)=0),"Попередник не знайдений",IF(AND(LEN(I39)&gt;0,COUNTIF($A$13:$A$62,"="&amp;I39)&gt;1),"Попередник повторюється",IF(NOT(OR(J39="Не розпочато",J39="У роботі",J39="Очікує",J39="Завершено",J39="Скасовано")),"Оберіть стан",IF(AND(J39="Завершено",OR(NOT(ISTEXT(K39)),LEN(TRIM(K39))=0)),"Вкажіть фактичний результат",IF(AND(J39="Завершено",LEN(L39)=0),"Вкажіть дату виконання",IF(AND(LEN(L39)&gt;0,NOT(ISNUMBER(L39))),"Перевірте дату виконання",IF(IF(ISNUMBER(L39),OR(OR(L39&lt;1,L39&gt;2958465,L39&lt;&gt;INT(L39)),L39&gt;$B$5),FALSE),"Перевірте дату виконання",IF(AND(J39&lt;&gt;"Завершено",LEN(L39)&gt;0),"Приберіть дату виконання",IF(AND(OR(J39="Не розпочато",J39="У роботі",J39="Очікує"),OR(NOT(ISTEXT(M39)),LEN(TRIM(M39))=0)),"Вкажіть наступну дію","Поля заповнені")))))))))))))))))))))))))))))))</x:f>
      </x:c>
      <x:c r="O39" s="14" t="str">
        <x:f>IF(N39="Поля заповнені",IF(OR(J39="Не розпочато",J39="У роботі",J39="Очікує"),IF(H39&lt;$B$5,"Строк минув",IF(H39=$B$5,"Сьогодні","Заплановано")),""),"")</x:f>
      </x:c>
      <x:c r="P39" s="14" t="str">
        <x:f>IF(N39&lt;&gt;"Поля заповнені","",IF(LEN(I39)=0,"Без попередника",IF(COUNTIFS($A$13:$A$62,"="&amp;I39,$N$13:$N$62,"Поля заповнені",$J$13:$J$62,"Завершено")=1,"Попередник завершено",IF(J39="У роботі","Працюють раніше",IF(J39="Завершено","Завершено раніше",IF(J39="Скасовано","Скасовано","Очікує попередника"))))))</x:f>
      </x:c>
    </x:row>
    <x:row r="40" ht="42" customHeight="1">
      <x:c r="A40" s="13"/>
      <x:c r="B40" s="13"/>
      <x:c r="C40" s="13"/>
      <x:c r="D40" s="13"/>
      <x:c r="E40" s="13"/>
      <x:c r="F40" s="13"/>
      <x:c r="G40" s="15"/>
      <x:c r="H40" s="15"/>
      <x:c r="I40" s="13"/>
      <x:c r="J40" s="13"/>
      <x:c r="K40" s="13"/>
      <x:c r="L40" s="15"/>
      <x:c r="M40" s="13"/>
      <x:c r="N40" s="14" t="str">
        <x:f>IF(COUNTA(A40:M40)=0,"",IF(OR(NOT(ISTEXT($B$4)),LEN(TRIM($B$4))=0),"Вкажіть проєкт",IF(NOT(ISNUMBER($B$5)),"Вкажіть дату зрізу",IF(OR($B$5&lt;1,$B$5&gt;2958465,$B$5&lt;&gt;INT($B$5)),"Перевірте дату зрізу",IF(OR(NOT(ISTEXT(A40)),LEN(TRIM(A40))=0),"Вкажіть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спецсимвол",IF(COUNTIF($A$13:$A$62,"="&amp;A40)&gt;1,"Код повторюється",IF(OR(NOT(ISTEXT(B40)),LEN(TRIM(B40))=0),"Вкажіть назву",IF(OR(NOT(ISTEXT(C40)),LEN(TRIM(C40))=0),"Вкажіть етап",IF(NOT(OR(D40="Задача",D40="Віха")),"Оберіть тип",IF(OR(NOT(ISTEXT(E40)),LEN(TRIM(E40))=0),"Вкажіть результат",IF(OR(NOT(ISTEXT(F40)),LEN(TRIM(F40))=0),"Вкажіть роль",IF(LEN(G40)=0,"Вкажіть початок",IF(AND(LEN(G40)&gt;0,NOT(ISNUMBER(G40))),"Перевірте початок",IF(IF(ISNUMBER(G40),OR(G40&lt;1,G40&gt;2958465,G40&lt;&gt;INT(G40)),FALSE),"Перевірте початок",IF(LEN(H40)=0,"Вкажіть завершення",IF(AND(LEN(H40)&gt;0,NOT(ISNUMBER(H40))),"Перевірте завершення",IF(IF(ISNUMBER(H40),OR(H40&lt;1,H40&gt;2958465,H40&lt;&gt;INT(H40)),FALSE),"Перевірте завершення",IF(G40&gt;H40,"Дати у зворотному порядку",IF(AND(LEN(I40)&gt;0,OR(OR(NOT(ISTEXT(I40)),LEN(TRIM(I40))=0),I40&lt;&gt;TRIM(I40),OR(ISNUMBER(FIND("~",I40)),ISNUMBER(FIND("*",I40)),ISNUMBER(FIND("?",I40)),ISNUMBER(FIND("&lt;",I40)),ISNUMBER(FIND("&gt;",I40)),ISNUMBER(FIND("=",I40))))),"Перевірте код попередника",IF(AND(LEN(I40)&gt;0,I40=A40),"Залежність від себе",IF(AND(LEN(I40)&gt;0,COUNTIF($A$13:$A$62,"="&amp;I40)=0),"Попередник не знайдений",IF(AND(LEN(I40)&gt;0,COUNTIF($A$13:$A$62,"="&amp;I40)&gt;1),"Попередник повторюється",IF(NOT(OR(J40="Не розпочато",J40="У роботі",J40="Очікує",J40="Завершено",J40="Скасовано")),"Оберіть стан",IF(AND(J40="Завершено",OR(NOT(ISTEXT(K40)),LEN(TRIM(K40))=0)),"Вкажіть фактичний результат",IF(AND(J40="Завершено",LEN(L40)=0),"Вкажіть дату виконання",IF(AND(LEN(L40)&gt;0,NOT(ISNUMBER(L40))),"Перевірте дату виконання",IF(IF(ISNUMBER(L40),OR(OR(L40&lt;1,L40&gt;2958465,L40&lt;&gt;INT(L40)),L40&gt;$B$5),FALSE),"Перевірте дату виконання",IF(AND(J40&lt;&gt;"Завершено",LEN(L40)&gt;0),"Приберіть дату виконання",IF(AND(OR(J40="Не розпочато",J40="У роботі",J40="Очікує"),OR(NOT(ISTEXT(M40)),LEN(TRIM(M40))=0)),"Вкажіть наступну дію","Поля заповнені")))))))))))))))))))))))))))))))</x:f>
      </x:c>
      <x:c r="O40" s="14" t="str">
        <x:f>IF(N40="Поля заповнені",IF(OR(J40="Не розпочато",J40="У роботі",J40="Очікує"),IF(H40&lt;$B$5,"Строк минув",IF(H40=$B$5,"Сьогодні","Заплановано")),""),"")</x:f>
      </x:c>
      <x:c r="P40" s="14" t="str">
        <x:f>IF(N40&lt;&gt;"Поля заповнені","",IF(LEN(I40)=0,"Без попередника",IF(COUNTIFS($A$13:$A$62,"="&amp;I40,$N$13:$N$62,"Поля заповнені",$J$13:$J$62,"Завершено")=1,"Попередник завершено",IF(J40="У роботі","Працюють раніше",IF(J40="Завершено","Завершено раніше",IF(J40="Скасовано","Скасовано","Очікує попередника"))))))</x:f>
      </x:c>
    </x:row>
    <x:row r="41" ht="42" customHeight="1">
      <x:c r="A41" s="13"/>
      <x:c r="B41" s="13"/>
      <x:c r="C41" s="13"/>
      <x:c r="D41" s="13"/>
      <x:c r="E41" s="13"/>
      <x:c r="F41" s="13"/>
      <x:c r="G41" s="15"/>
      <x:c r="H41" s="15"/>
      <x:c r="I41" s="13"/>
      <x:c r="J41" s="13"/>
      <x:c r="K41" s="13"/>
      <x:c r="L41" s="15"/>
      <x:c r="M41" s="13"/>
      <x:c r="N41" s="14" t="str">
        <x:f>IF(COUNTA(A41:M41)=0,"",IF(OR(NOT(ISTEXT($B$4)),LEN(TRIM($B$4))=0),"Вкажіть проєкт",IF(NOT(ISNUMBER($B$5)),"Вкажіть дату зрізу",IF(OR($B$5&lt;1,$B$5&gt;2958465,$B$5&lt;&gt;INT($B$5)),"Перевірте дату зрізу",IF(OR(NOT(ISTEXT(A41)),LEN(TRIM(A41))=0),"Вкажіть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спецсимвол",IF(COUNTIF($A$13:$A$62,"="&amp;A41)&gt;1,"Код повторюється",IF(OR(NOT(ISTEXT(B41)),LEN(TRIM(B41))=0),"Вкажіть назву",IF(OR(NOT(ISTEXT(C41)),LEN(TRIM(C41))=0),"Вкажіть етап",IF(NOT(OR(D41="Задача",D41="Віха")),"Оберіть тип",IF(OR(NOT(ISTEXT(E41)),LEN(TRIM(E41))=0),"Вкажіть результат",IF(OR(NOT(ISTEXT(F41)),LEN(TRIM(F41))=0),"Вкажіть роль",IF(LEN(G41)=0,"Вкажіть початок",IF(AND(LEN(G41)&gt;0,NOT(ISNUMBER(G41))),"Перевірте початок",IF(IF(ISNUMBER(G41),OR(G41&lt;1,G41&gt;2958465,G41&lt;&gt;INT(G41)),FALSE),"Перевірте початок",IF(LEN(H41)=0,"Вкажіть завершення",IF(AND(LEN(H41)&gt;0,NOT(ISNUMBER(H41))),"Перевірте завершення",IF(IF(ISNUMBER(H41),OR(H41&lt;1,H41&gt;2958465,H41&lt;&gt;INT(H41)),FALSE),"Перевірте завершення",IF(G41&gt;H41,"Дати у зворотному порядку",IF(AND(LEN(I41)&gt;0,OR(OR(NOT(ISTEXT(I41)),LEN(TRIM(I41))=0),I41&lt;&gt;TRIM(I41),OR(ISNUMBER(FIND("~",I41)),ISNUMBER(FIND("*",I41)),ISNUMBER(FIND("?",I41)),ISNUMBER(FIND("&lt;",I41)),ISNUMBER(FIND("&gt;",I41)),ISNUMBER(FIND("=",I41))))),"Перевірте код попередника",IF(AND(LEN(I41)&gt;0,I41=A41),"Залежність від себе",IF(AND(LEN(I41)&gt;0,COUNTIF($A$13:$A$62,"="&amp;I41)=0),"Попередник не знайдений",IF(AND(LEN(I41)&gt;0,COUNTIF($A$13:$A$62,"="&amp;I41)&gt;1),"Попередник повторюється",IF(NOT(OR(J41="Не розпочато",J41="У роботі",J41="Очікує",J41="Завершено",J41="Скасовано")),"Оберіть стан",IF(AND(J41="Завершено",OR(NOT(ISTEXT(K41)),LEN(TRIM(K41))=0)),"Вкажіть фактичний результат",IF(AND(J41="Завершено",LEN(L41)=0),"Вкажіть дату виконання",IF(AND(LEN(L41)&gt;0,NOT(ISNUMBER(L41))),"Перевірте дату виконання",IF(IF(ISNUMBER(L41),OR(OR(L41&lt;1,L41&gt;2958465,L41&lt;&gt;INT(L41)),L41&gt;$B$5),FALSE),"Перевірте дату виконання",IF(AND(J41&lt;&gt;"Завершено",LEN(L41)&gt;0),"Приберіть дату виконання",IF(AND(OR(J41="Не розпочато",J41="У роботі",J41="Очікує"),OR(NOT(ISTEXT(M41)),LEN(TRIM(M41))=0)),"Вкажіть наступну дію","Поля заповнені")))))))))))))))))))))))))))))))</x:f>
      </x:c>
      <x:c r="O41" s="14" t="str">
        <x:f>IF(N41="Поля заповнені",IF(OR(J41="Не розпочато",J41="У роботі",J41="Очікує"),IF(H41&lt;$B$5,"Строк минув",IF(H41=$B$5,"Сьогодні","Заплановано")),""),"")</x:f>
      </x:c>
      <x:c r="P41" s="14" t="str">
        <x:f>IF(N41&lt;&gt;"Поля заповнені","",IF(LEN(I41)=0,"Без попередника",IF(COUNTIFS($A$13:$A$62,"="&amp;I41,$N$13:$N$62,"Поля заповнені",$J$13:$J$62,"Завершено")=1,"Попередник завершено",IF(J41="У роботі","Працюють раніше",IF(J41="Завершено","Завершено раніше",IF(J41="Скасовано","Скасовано","Очікує попередника"))))))</x:f>
      </x:c>
    </x:row>
    <x:row r="42" ht="42" customHeight="1">
      <x:c r="A42" s="13"/>
      <x:c r="B42" s="13"/>
      <x:c r="C42" s="13"/>
      <x:c r="D42" s="13"/>
      <x:c r="E42" s="13"/>
      <x:c r="F42" s="13"/>
      <x:c r="G42" s="15"/>
      <x:c r="H42" s="15"/>
      <x:c r="I42" s="13"/>
      <x:c r="J42" s="13"/>
      <x:c r="K42" s="13"/>
      <x:c r="L42" s="15"/>
      <x:c r="M42" s="13"/>
      <x:c r="N42" s="14" t="str">
        <x:f>IF(COUNTA(A42:M42)=0,"",IF(OR(NOT(ISTEXT($B$4)),LEN(TRIM($B$4))=0),"Вкажіть проєкт",IF(NOT(ISNUMBER($B$5)),"Вкажіть дату зрізу",IF(OR($B$5&lt;1,$B$5&gt;2958465,$B$5&lt;&gt;INT($B$5)),"Перевірте дату зрізу",IF(OR(NOT(ISTEXT(A42)),LEN(TRIM(A42))=0),"Вкажіть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спецсимвол",IF(COUNTIF($A$13:$A$62,"="&amp;A42)&gt;1,"Код повторюється",IF(OR(NOT(ISTEXT(B42)),LEN(TRIM(B42))=0),"Вкажіть назву",IF(OR(NOT(ISTEXT(C42)),LEN(TRIM(C42))=0),"Вкажіть етап",IF(NOT(OR(D42="Задача",D42="Віха")),"Оберіть тип",IF(OR(NOT(ISTEXT(E42)),LEN(TRIM(E42))=0),"Вкажіть результат",IF(OR(NOT(ISTEXT(F42)),LEN(TRIM(F42))=0),"Вкажіть роль",IF(LEN(G42)=0,"Вкажіть початок",IF(AND(LEN(G42)&gt;0,NOT(ISNUMBER(G42))),"Перевірте початок",IF(IF(ISNUMBER(G42),OR(G42&lt;1,G42&gt;2958465,G42&lt;&gt;INT(G42)),FALSE),"Перевірте початок",IF(LEN(H42)=0,"Вкажіть завершення",IF(AND(LEN(H42)&gt;0,NOT(ISNUMBER(H42))),"Перевірте завершення",IF(IF(ISNUMBER(H42),OR(H42&lt;1,H42&gt;2958465,H42&lt;&gt;INT(H42)),FALSE),"Перевірте завершення",IF(G42&gt;H42,"Дати у зворотному порядку",IF(AND(LEN(I42)&gt;0,OR(OR(NOT(ISTEXT(I42)),LEN(TRIM(I42))=0),I42&lt;&gt;TRIM(I42),OR(ISNUMBER(FIND("~",I42)),ISNUMBER(FIND("*",I42)),ISNUMBER(FIND("?",I42)),ISNUMBER(FIND("&lt;",I42)),ISNUMBER(FIND("&gt;",I42)),ISNUMBER(FIND("=",I42))))),"Перевірте код попередника",IF(AND(LEN(I42)&gt;0,I42=A42),"Залежність від себе",IF(AND(LEN(I42)&gt;0,COUNTIF($A$13:$A$62,"="&amp;I42)=0),"Попередник не знайдений",IF(AND(LEN(I42)&gt;0,COUNTIF($A$13:$A$62,"="&amp;I42)&gt;1),"Попередник повторюється",IF(NOT(OR(J42="Не розпочато",J42="У роботі",J42="Очікує",J42="Завершено",J42="Скасовано")),"Оберіть стан",IF(AND(J42="Завершено",OR(NOT(ISTEXT(K42)),LEN(TRIM(K42))=0)),"Вкажіть фактичний результат",IF(AND(J42="Завершено",LEN(L42)=0),"Вкажіть дату виконання",IF(AND(LEN(L42)&gt;0,NOT(ISNUMBER(L42))),"Перевірте дату виконання",IF(IF(ISNUMBER(L42),OR(OR(L42&lt;1,L42&gt;2958465,L42&lt;&gt;INT(L42)),L42&gt;$B$5),FALSE),"Перевірте дату виконання",IF(AND(J42&lt;&gt;"Завершено",LEN(L42)&gt;0),"Приберіть дату виконання",IF(AND(OR(J42="Не розпочато",J42="У роботі",J42="Очікує"),OR(NOT(ISTEXT(M42)),LEN(TRIM(M42))=0)),"Вкажіть наступну дію","Поля заповнені")))))))))))))))))))))))))))))))</x:f>
      </x:c>
      <x:c r="O42" s="14" t="str">
        <x:f>IF(N42="Поля заповнені",IF(OR(J42="Не розпочато",J42="У роботі",J42="Очікує"),IF(H42&lt;$B$5,"Строк минув",IF(H42=$B$5,"Сьогодні","Заплановано")),""),"")</x:f>
      </x:c>
      <x:c r="P42" s="14" t="str">
        <x:f>IF(N42&lt;&gt;"Поля заповнені","",IF(LEN(I42)=0,"Без попередника",IF(COUNTIFS($A$13:$A$62,"="&amp;I42,$N$13:$N$62,"Поля заповнені",$J$13:$J$62,"Завершено")=1,"Попередник завершено",IF(J42="У роботі","Працюють раніше",IF(J42="Завершено","Завершено раніше",IF(J42="Скасовано","Скасовано","Очікує попередника"))))))</x:f>
      </x:c>
    </x:row>
    <x:row r="43" ht="42" customHeight="1">
      <x:c r="A43" s="13"/>
      <x:c r="B43" s="13"/>
      <x:c r="C43" s="13"/>
      <x:c r="D43" s="13"/>
      <x:c r="E43" s="13"/>
      <x:c r="F43" s="13"/>
      <x:c r="G43" s="15"/>
      <x:c r="H43" s="15"/>
      <x:c r="I43" s="13"/>
      <x:c r="J43" s="13"/>
      <x:c r="K43" s="13"/>
      <x:c r="L43" s="15"/>
      <x:c r="M43" s="13"/>
      <x:c r="N43" s="14" t="str">
        <x:f>IF(COUNTA(A43:M43)=0,"",IF(OR(NOT(ISTEXT($B$4)),LEN(TRIM($B$4))=0),"Вкажіть проєкт",IF(NOT(ISNUMBER($B$5)),"Вкажіть дату зрізу",IF(OR($B$5&lt;1,$B$5&gt;2958465,$B$5&lt;&gt;INT($B$5)),"Перевірте дату зрізу",IF(OR(NOT(ISTEXT(A43)),LEN(TRIM(A43))=0),"Вкажіть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спецсимвол",IF(COUNTIF($A$13:$A$62,"="&amp;A43)&gt;1,"Код повторюється",IF(OR(NOT(ISTEXT(B43)),LEN(TRIM(B43))=0),"Вкажіть назву",IF(OR(NOT(ISTEXT(C43)),LEN(TRIM(C43))=0),"Вкажіть етап",IF(NOT(OR(D43="Задача",D43="Віха")),"Оберіть тип",IF(OR(NOT(ISTEXT(E43)),LEN(TRIM(E43))=0),"Вкажіть результат",IF(OR(NOT(ISTEXT(F43)),LEN(TRIM(F43))=0),"Вкажіть роль",IF(LEN(G43)=0,"Вкажіть початок",IF(AND(LEN(G43)&gt;0,NOT(ISNUMBER(G43))),"Перевірте початок",IF(IF(ISNUMBER(G43),OR(G43&lt;1,G43&gt;2958465,G43&lt;&gt;INT(G43)),FALSE),"Перевірте початок",IF(LEN(H43)=0,"Вкажіть завершення",IF(AND(LEN(H43)&gt;0,NOT(ISNUMBER(H43))),"Перевірте завершення",IF(IF(ISNUMBER(H43),OR(H43&lt;1,H43&gt;2958465,H43&lt;&gt;INT(H43)),FALSE),"Перевірте завершення",IF(G43&gt;H43,"Дати у зворотному порядку",IF(AND(LEN(I43)&gt;0,OR(OR(NOT(ISTEXT(I43)),LEN(TRIM(I43))=0),I43&lt;&gt;TRIM(I43),OR(ISNUMBER(FIND("~",I43)),ISNUMBER(FIND("*",I43)),ISNUMBER(FIND("?",I43)),ISNUMBER(FIND("&lt;",I43)),ISNUMBER(FIND("&gt;",I43)),ISNUMBER(FIND("=",I43))))),"Перевірте код попередника",IF(AND(LEN(I43)&gt;0,I43=A43),"Залежність від себе",IF(AND(LEN(I43)&gt;0,COUNTIF($A$13:$A$62,"="&amp;I43)=0),"Попередник не знайдений",IF(AND(LEN(I43)&gt;0,COUNTIF($A$13:$A$62,"="&amp;I43)&gt;1),"Попередник повторюється",IF(NOT(OR(J43="Не розпочато",J43="У роботі",J43="Очікує",J43="Завершено",J43="Скасовано")),"Оберіть стан",IF(AND(J43="Завершено",OR(NOT(ISTEXT(K43)),LEN(TRIM(K43))=0)),"Вкажіть фактичний результат",IF(AND(J43="Завершено",LEN(L43)=0),"Вкажіть дату виконання",IF(AND(LEN(L43)&gt;0,NOT(ISNUMBER(L43))),"Перевірте дату виконання",IF(IF(ISNUMBER(L43),OR(OR(L43&lt;1,L43&gt;2958465,L43&lt;&gt;INT(L43)),L43&gt;$B$5),FALSE),"Перевірте дату виконання",IF(AND(J43&lt;&gt;"Завершено",LEN(L43)&gt;0),"Приберіть дату виконання",IF(AND(OR(J43="Не розпочато",J43="У роботі",J43="Очікує"),OR(NOT(ISTEXT(M43)),LEN(TRIM(M43))=0)),"Вкажіть наступну дію","Поля заповнені")))))))))))))))))))))))))))))))</x:f>
      </x:c>
      <x:c r="O43" s="14" t="str">
        <x:f>IF(N43="Поля заповнені",IF(OR(J43="Не розпочато",J43="У роботі",J43="Очікує"),IF(H43&lt;$B$5,"Строк минув",IF(H43=$B$5,"Сьогодні","Заплановано")),""),"")</x:f>
      </x:c>
      <x:c r="P43" s="14" t="str">
        <x:f>IF(N43&lt;&gt;"Поля заповнені","",IF(LEN(I43)=0,"Без попередника",IF(COUNTIFS($A$13:$A$62,"="&amp;I43,$N$13:$N$62,"Поля заповнені",$J$13:$J$62,"Завершено")=1,"Попередник завершено",IF(J43="У роботі","Працюють раніше",IF(J43="Завершено","Завершено раніше",IF(J43="Скасовано","Скасовано","Очікує попередника"))))))</x:f>
      </x:c>
    </x:row>
    <x:row r="44" ht="42" customHeight="1">
      <x:c r="A44" s="13"/>
      <x:c r="B44" s="13"/>
      <x:c r="C44" s="13"/>
      <x:c r="D44" s="13"/>
      <x:c r="E44" s="13"/>
      <x:c r="F44" s="13"/>
      <x:c r="G44" s="15"/>
      <x:c r="H44" s="15"/>
      <x:c r="I44" s="13"/>
      <x:c r="J44" s="13"/>
      <x:c r="K44" s="13"/>
      <x:c r="L44" s="15"/>
      <x:c r="M44" s="13"/>
      <x:c r="N44" s="14" t="str">
        <x:f>IF(COUNTA(A44:M44)=0,"",IF(OR(NOT(ISTEXT($B$4)),LEN(TRIM($B$4))=0),"Вкажіть проєкт",IF(NOT(ISNUMBER($B$5)),"Вкажіть дату зрізу",IF(OR($B$5&lt;1,$B$5&gt;2958465,$B$5&lt;&gt;INT($B$5)),"Перевірте дату зрізу",IF(OR(NOT(ISTEXT(A44)),LEN(TRIM(A44))=0),"Вкажіть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спецсимвол",IF(COUNTIF($A$13:$A$62,"="&amp;A44)&gt;1,"Код повторюється",IF(OR(NOT(ISTEXT(B44)),LEN(TRIM(B44))=0),"Вкажіть назву",IF(OR(NOT(ISTEXT(C44)),LEN(TRIM(C44))=0),"Вкажіть етап",IF(NOT(OR(D44="Задача",D44="Віха")),"Оберіть тип",IF(OR(NOT(ISTEXT(E44)),LEN(TRIM(E44))=0),"Вкажіть результат",IF(OR(NOT(ISTEXT(F44)),LEN(TRIM(F44))=0),"Вкажіть роль",IF(LEN(G44)=0,"Вкажіть початок",IF(AND(LEN(G44)&gt;0,NOT(ISNUMBER(G44))),"Перевірте початок",IF(IF(ISNUMBER(G44),OR(G44&lt;1,G44&gt;2958465,G44&lt;&gt;INT(G44)),FALSE),"Перевірте початок",IF(LEN(H44)=0,"Вкажіть завершення",IF(AND(LEN(H44)&gt;0,NOT(ISNUMBER(H44))),"Перевірте завершення",IF(IF(ISNUMBER(H44),OR(H44&lt;1,H44&gt;2958465,H44&lt;&gt;INT(H44)),FALSE),"Перевірте завершення",IF(G44&gt;H44,"Дати у зворотному порядку",IF(AND(LEN(I44)&gt;0,OR(OR(NOT(ISTEXT(I44)),LEN(TRIM(I44))=0),I44&lt;&gt;TRIM(I44),OR(ISNUMBER(FIND("~",I44)),ISNUMBER(FIND("*",I44)),ISNUMBER(FIND("?",I44)),ISNUMBER(FIND("&lt;",I44)),ISNUMBER(FIND("&gt;",I44)),ISNUMBER(FIND("=",I44))))),"Перевірте код попередника",IF(AND(LEN(I44)&gt;0,I44=A44),"Залежність від себе",IF(AND(LEN(I44)&gt;0,COUNTIF($A$13:$A$62,"="&amp;I44)=0),"Попередник не знайдений",IF(AND(LEN(I44)&gt;0,COUNTIF($A$13:$A$62,"="&amp;I44)&gt;1),"Попередник повторюється",IF(NOT(OR(J44="Не розпочато",J44="У роботі",J44="Очікує",J44="Завершено",J44="Скасовано")),"Оберіть стан",IF(AND(J44="Завершено",OR(NOT(ISTEXT(K44)),LEN(TRIM(K44))=0)),"Вкажіть фактичний результат",IF(AND(J44="Завершено",LEN(L44)=0),"Вкажіть дату виконання",IF(AND(LEN(L44)&gt;0,NOT(ISNUMBER(L44))),"Перевірте дату виконання",IF(IF(ISNUMBER(L44),OR(OR(L44&lt;1,L44&gt;2958465,L44&lt;&gt;INT(L44)),L44&gt;$B$5),FALSE),"Перевірте дату виконання",IF(AND(J44&lt;&gt;"Завершено",LEN(L44)&gt;0),"Приберіть дату виконання",IF(AND(OR(J44="Не розпочато",J44="У роботі",J44="Очікує"),OR(NOT(ISTEXT(M44)),LEN(TRIM(M44))=0)),"Вкажіть наступну дію","Поля заповнені")))))))))))))))))))))))))))))))</x:f>
      </x:c>
      <x:c r="O44" s="14" t="str">
        <x:f>IF(N44="Поля заповнені",IF(OR(J44="Не розпочато",J44="У роботі",J44="Очікує"),IF(H44&lt;$B$5,"Строк минув",IF(H44=$B$5,"Сьогодні","Заплановано")),""),"")</x:f>
      </x:c>
      <x:c r="P44" s="14" t="str">
        <x:f>IF(N44&lt;&gt;"Поля заповнені","",IF(LEN(I44)=0,"Без попередника",IF(COUNTIFS($A$13:$A$62,"="&amp;I44,$N$13:$N$62,"Поля заповнені",$J$13:$J$62,"Завершено")=1,"Попередник завершено",IF(J44="У роботі","Працюють раніше",IF(J44="Завершено","Завершено раніше",IF(J44="Скасовано","Скасовано","Очікує попередника"))))))</x:f>
      </x:c>
    </x:row>
    <x:row r="45" ht="42" customHeight="1">
      <x:c r="A45" s="13"/>
      <x:c r="B45" s="13"/>
      <x:c r="C45" s="13"/>
      <x:c r="D45" s="13"/>
      <x:c r="E45" s="13"/>
      <x:c r="F45" s="13"/>
      <x:c r="G45" s="15"/>
      <x:c r="H45" s="15"/>
      <x:c r="I45" s="13"/>
      <x:c r="J45" s="13"/>
      <x:c r="K45" s="13"/>
      <x:c r="L45" s="15"/>
      <x:c r="M45" s="13"/>
      <x:c r="N45" s="14" t="str">
        <x:f>IF(COUNTA(A45:M45)=0,"",IF(OR(NOT(ISTEXT($B$4)),LEN(TRIM($B$4))=0),"Вкажіть проєкт",IF(NOT(ISNUMBER($B$5)),"Вкажіть дату зрізу",IF(OR($B$5&lt;1,$B$5&gt;2958465,$B$5&lt;&gt;INT($B$5)),"Перевірте дату зрізу",IF(OR(NOT(ISTEXT(A45)),LEN(TRIM(A45))=0),"Вкажіть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спецсимвол",IF(COUNTIF($A$13:$A$62,"="&amp;A45)&gt;1,"Код повторюється",IF(OR(NOT(ISTEXT(B45)),LEN(TRIM(B45))=0),"Вкажіть назву",IF(OR(NOT(ISTEXT(C45)),LEN(TRIM(C45))=0),"Вкажіть етап",IF(NOT(OR(D45="Задача",D45="Віха")),"Оберіть тип",IF(OR(NOT(ISTEXT(E45)),LEN(TRIM(E45))=0),"Вкажіть результат",IF(OR(NOT(ISTEXT(F45)),LEN(TRIM(F45))=0),"Вкажіть роль",IF(LEN(G45)=0,"Вкажіть початок",IF(AND(LEN(G45)&gt;0,NOT(ISNUMBER(G45))),"Перевірте початок",IF(IF(ISNUMBER(G45),OR(G45&lt;1,G45&gt;2958465,G45&lt;&gt;INT(G45)),FALSE),"Перевірте початок",IF(LEN(H45)=0,"Вкажіть завершення",IF(AND(LEN(H45)&gt;0,NOT(ISNUMBER(H45))),"Перевірте завершення",IF(IF(ISNUMBER(H45),OR(H45&lt;1,H45&gt;2958465,H45&lt;&gt;INT(H45)),FALSE),"Перевірте завершення",IF(G45&gt;H45,"Дати у зворотному порядку",IF(AND(LEN(I45)&gt;0,OR(OR(NOT(ISTEXT(I45)),LEN(TRIM(I45))=0),I45&lt;&gt;TRIM(I45),OR(ISNUMBER(FIND("~",I45)),ISNUMBER(FIND("*",I45)),ISNUMBER(FIND("?",I45)),ISNUMBER(FIND("&lt;",I45)),ISNUMBER(FIND("&gt;",I45)),ISNUMBER(FIND("=",I45))))),"Перевірте код попередника",IF(AND(LEN(I45)&gt;0,I45=A45),"Залежність від себе",IF(AND(LEN(I45)&gt;0,COUNTIF($A$13:$A$62,"="&amp;I45)=0),"Попередник не знайдений",IF(AND(LEN(I45)&gt;0,COUNTIF($A$13:$A$62,"="&amp;I45)&gt;1),"Попередник повторюється",IF(NOT(OR(J45="Не розпочато",J45="У роботі",J45="Очікує",J45="Завершено",J45="Скасовано")),"Оберіть стан",IF(AND(J45="Завершено",OR(NOT(ISTEXT(K45)),LEN(TRIM(K45))=0)),"Вкажіть фактичний результат",IF(AND(J45="Завершено",LEN(L45)=0),"Вкажіть дату виконання",IF(AND(LEN(L45)&gt;0,NOT(ISNUMBER(L45))),"Перевірте дату виконання",IF(IF(ISNUMBER(L45),OR(OR(L45&lt;1,L45&gt;2958465,L45&lt;&gt;INT(L45)),L45&gt;$B$5),FALSE),"Перевірте дату виконання",IF(AND(J45&lt;&gt;"Завершено",LEN(L45)&gt;0),"Приберіть дату виконання",IF(AND(OR(J45="Не розпочато",J45="У роботі",J45="Очікує"),OR(NOT(ISTEXT(M45)),LEN(TRIM(M45))=0)),"Вкажіть наступну дію","Поля заповнені")))))))))))))))))))))))))))))))</x:f>
      </x:c>
      <x:c r="O45" s="14" t="str">
        <x:f>IF(N45="Поля заповнені",IF(OR(J45="Не розпочато",J45="У роботі",J45="Очікує"),IF(H45&lt;$B$5,"Строк минув",IF(H45=$B$5,"Сьогодні","Заплановано")),""),"")</x:f>
      </x:c>
      <x:c r="P45" s="14" t="str">
        <x:f>IF(N45&lt;&gt;"Поля заповнені","",IF(LEN(I45)=0,"Без попередника",IF(COUNTIFS($A$13:$A$62,"="&amp;I45,$N$13:$N$62,"Поля заповнені",$J$13:$J$62,"Завершено")=1,"Попередник завершено",IF(J45="У роботі","Працюють раніше",IF(J45="Завершено","Завершено раніше",IF(J45="Скасовано","Скасовано","Очікує попередника"))))))</x:f>
      </x:c>
    </x:row>
    <x:row r="46" ht="42" customHeight="1">
      <x:c r="A46" s="13"/>
      <x:c r="B46" s="13"/>
      <x:c r="C46" s="13"/>
      <x:c r="D46" s="13"/>
      <x:c r="E46" s="13"/>
      <x:c r="F46" s="13"/>
      <x:c r="G46" s="15"/>
      <x:c r="H46" s="15"/>
      <x:c r="I46" s="13"/>
      <x:c r="J46" s="13"/>
      <x:c r="K46" s="13"/>
      <x:c r="L46" s="15"/>
      <x:c r="M46" s="13"/>
      <x:c r="N46" s="14" t="str">
        <x:f>IF(COUNTA(A46:M46)=0,"",IF(OR(NOT(ISTEXT($B$4)),LEN(TRIM($B$4))=0),"Вкажіть проєкт",IF(NOT(ISNUMBER($B$5)),"Вкажіть дату зрізу",IF(OR($B$5&lt;1,$B$5&gt;2958465,$B$5&lt;&gt;INT($B$5)),"Перевірте дату зрізу",IF(OR(NOT(ISTEXT(A46)),LEN(TRIM(A46))=0),"Вкажіть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спецсимвол",IF(COUNTIF($A$13:$A$62,"="&amp;A46)&gt;1,"Код повторюється",IF(OR(NOT(ISTEXT(B46)),LEN(TRIM(B46))=0),"Вкажіть назву",IF(OR(NOT(ISTEXT(C46)),LEN(TRIM(C46))=0),"Вкажіть етап",IF(NOT(OR(D46="Задача",D46="Віха")),"Оберіть тип",IF(OR(NOT(ISTEXT(E46)),LEN(TRIM(E46))=0),"Вкажіть результат",IF(OR(NOT(ISTEXT(F46)),LEN(TRIM(F46))=0),"Вкажіть роль",IF(LEN(G46)=0,"Вкажіть початок",IF(AND(LEN(G46)&gt;0,NOT(ISNUMBER(G46))),"Перевірте початок",IF(IF(ISNUMBER(G46),OR(G46&lt;1,G46&gt;2958465,G46&lt;&gt;INT(G46)),FALSE),"Перевірте початок",IF(LEN(H46)=0,"Вкажіть завершення",IF(AND(LEN(H46)&gt;0,NOT(ISNUMBER(H46))),"Перевірте завершення",IF(IF(ISNUMBER(H46),OR(H46&lt;1,H46&gt;2958465,H46&lt;&gt;INT(H46)),FALSE),"Перевірте завершення",IF(G46&gt;H46,"Дати у зворотному порядку",IF(AND(LEN(I46)&gt;0,OR(OR(NOT(ISTEXT(I46)),LEN(TRIM(I46))=0),I46&lt;&gt;TRIM(I46),OR(ISNUMBER(FIND("~",I46)),ISNUMBER(FIND("*",I46)),ISNUMBER(FIND("?",I46)),ISNUMBER(FIND("&lt;",I46)),ISNUMBER(FIND("&gt;",I46)),ISNUMBER(FIND("=",I46))))),"Перевірте код попередника",IF(AND(LEN(I46)&gt;0,I46=A46),"Залежність від себе",IF(AND(LEN(I46)&gt;0,COUNTIF($A$13:$A$62,"="&amp;I46)=0),"Попередник не знайдений",IF(AND(LEN(I46)&gt;0,COUNTIF($A$13:$A$62,"="&amp;I46)&gt;1),"Попередник повторюється",IF(NOT(OR(J46="Не розпочато",J46="У роботі",J46="Очікує",J46="Завершено",J46="Скасовано")),"Оберіть стан",IF(AND(J46="Завершено",OR(NOT(ISTEXT(K46)),LEN(TRIM(K46))=0)),"Вкажіть фактичний результат",IF(AND(J46="Завершено",LEN(L46)=0),"Вкажіть дату виконання",IF(AND(LEN(L46)&gt;0,NOT(ISNUMBER(L46))),"Перевірте дату виконання",IF(IF(ISNUMBER(L46),OR(OR(L46&lt;1,L46&gt;2958465,L46&lt;&gt;INT(L46)),L46&gt;$B$5),FALSE),"Перевірте дату виконання",IF(AND(J46&lt;&gt;"Завершено",LEN(L46)&gt;0),"Приберіть дату виконання",IF(AND(OR(J46="Не розпочато",J46="У роботі",J46="Очікує"),OR(NOT(ISTEXT(M46)),LEN(TRIM(M46))=0)),"Вкажіть наступну дію","Поля заповнені")))))))))))))))))))))))))))))))</x:f>
      </x:c>
      <x:c r="O46" s="14" t="str">
        <x:f>IF(N46="Поля заповнені",IF(OR(J46="Не розпочато",J46="У роботі",J46="Очікує"),IF(H46&lt;$B$5,"Строк минув",IF(H46=$B$5,"Сьогодні","Заплановано")),""),"")</x:f>
      </x:c>
      <x:c r="P46" s="14" t="str">
        <x:f>IF(N46&lt;&gt;"Поля заповнені","",IF(LEN(I46)=0,"Без попередника",IF(COUNTIFS($A$13:$A$62,"="&amp;I46,$N$13:$N$62,"Поля заповнені",$J$13:$J$62,"Завершено")=1,"Попередник завершено",IF(J46="У роботі","Працюють раніше",IF(J46="Завершено","Завершено раніше",IF(J46="Скасовано","Скасовано","Очікує попередника"))))))</x:f>
      </x:c>
    </x:row>
    <x:row r="47" ht="42" customHeight="1">
      <x:c r="A47" s="13"/>
      <x:c r="B47" s="13"/>
      <x:c r="C47" s="13"/>
      <x:c r="D47" s="13"/>
      <x:c r="E47" s="13"/>
      <x:c r="F47" s="13"/>
      <x:c r="G47" s="15"/>
      <x:c r="H47" s="15"/>
      <x:c r="I47" s="13"/>
      <x:c r="J47" s="13"/>
      <x:c r="K47" s="13"/>
      <x:c r="L47" s="15"/>
      <x:c r="M47" s="13"/>
      <x:c r="N47" s="14" t="str">
        <x:f>IF(COUNTA(A47:M47)=0,"",IF(OR(NOT(ISTEXT($B$4)),LEN(TRIM($B$4))=0),"Вкажіть проєкт",IF(NOT(ISNUMBER($B$5)),"Вкажіть дату зрізу",IF(OR($B$5&lt;1,$B$5&gt;2958465,$B$5&lt;&gt;INT($B$5)),"Перевірте дату зрізу",IF(OR(NOT(ISTEXT(A47)),LEN(TRIM(A47))=0),"Вкажіть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спецсимвол",IF(COUNTIF($A$13:$A$62,"="&amp;A47)&gt;1,"Код повторюється",IF(OR(NOT(ISTEXT(B47)),LEN(TRIM(B47))=0),"Вкажіть назву",IF(OR(NOT(ISTEXT(C47)),LEN(TRIM(C47))=0),"Вкажіть етап",IF(NOT(OR(D47="Задача",D47="Віха")),"Оберіть тип",IF(OR(NOT(ISTEXT(E47)),LEN(TRIM(E47))=0),"Вкажіть результат",IF(OR(NOT(ISTEXT(F47)),LEN(TRIM(F47))=0),"Вкажіть роль",IF(LEN(G47)=0,"Вкажіть початок",IF(AND(LEN(G47)&gt;0,NOT(ISNUMBER(G47))),"Перевірте початок",IF(IF(ISNUMBER(G47),OR(G47&lt;1,G47&gt;2958465,G47&lt;&gt;INT(G47)),FALSE),"Перевірте початок",IF(LEN(H47)=0,"Вкажіть завершення",IF(AND(LEN(H47)&gt;0,NOT(ISNUMBER(H47))),"Перевірте завершення",IF(IF(ISNUMBER(H47),OR(H47&lt;1,H47&gt;2958465,H47&lt;&gt;INT(H47)),FALSE),"Перевірте завершення",IF(G47&gt;H47,"Дати у зворотному порядку",IF(AND(LEN(I47)&gt;0,OR(OR(NOT(ISTEXT(I47)),LEN(TRIM(I47))=0),I47&lt;&gt;TRIM(I47),OR(ISNUMBER(FIND("~",I47)),ISNUMBER(FIND("*",I47)),ISNUMBER(FIND("?",I47)),ISNUMBER(FIND("&lt;",I47)),ISNUMBER(FIND("&gt;",I47)),ISNUMBER(FIND("=",I47))))),"Перевірте код попередника",IF(AND(LEN(I47)&gt;0,I47=A47),"Залежність від себе",IF(AND(LEN(I47)&gt;0,COUNTIF($A$13:$A$62,"="&amp;I47)=0),"Попередник не знайдений",IF(AND(LEN(I47)&gt;0,COUNTIF($A$13:$A$62,"="&amp;I47)&gt;1),"Попередник повторюється",IF(NOT(OR(J47="Не розпочато",J47="У роботі",J47="Очікує",J47="Завершено",J47="Скасовано")),"Оберіть стан",IF(AND(J47="Завершено",OR(NOT(ISTEXT(K47)),LEN(TRIM(K47))=0)),"Вкажіть фактичний результат",IF(AND(J47="Завершено",LEN(L47)=0),"Вкажіть дату виконання",IF(AND(LEN(L47)&gt;0,NOT(ISNUMBER(L47))),"Перевірте дату виконання",IF(IF(ISNUMBER(L47),OR(OR(L47&lt;1,L47&gt;2958465,L47&lt;&gt;INT(L47)),L47&gt;$B$5),FALSE),"Перевірте дату виконання",IF(AND(J47&lt;&gt;"Завершено",LEN(L47)&gt;0),"Приберіть дату виконання",IF(AND(OR(J47="Не розпочато",J47="У роботі",J47="Очікує"),OR(NOT(ISTEXT(M47)),LEN(TRIM(M47))=0)),"Вкажіть наступну дію","Поля заповнені")))))))))))))))))))))))))))))))</x:f>
      </x:c>
      <x:c r="O47" s="14" t="str">
        <x:f>IF(N47="Поля заповнені",IF(OR(J47="Не розпочато",J47="У роботі",J47="Очікує"),IF(H47&lt;$B$5,"Строк минув",IF(H47=$B$5,"Сьогодні","Заплановано")),""),"")</x:f>
      </x:c>
      <x:c r="P47" s="14" t="str">
        <x:f>IF(N47&lt;&gt;"Поля заповнені","",IF(LEN(I47)=0,"Без попередника",IF(COUNTIFS($A$13:$A$62,"="&amp;I47,$N$13:$N$62,"Поля заповнені",$J$13:$J$62,"Завершено")=1,"Попередник завершено",IF(J47="У роботі","Працюють раніше",IF(J47="Завершено","Завершено раніше",IF(J47="Скасовано","Скасовано","Очікує попередника"))))))</x:f>
      </x:c>
    </x:row>
    <x:row r="48" ht="42" customHeight="1">
      <x:c r="A48" s="13"/>
      <x:c r="B48" s="13"/>
      <x:c r="C48" s="13"/>
      <x:c r="D48" s="13"/>
      <x:c r="E48" s="13"/>
      <x:c r="F48" s="13"/>
      <x:c r="G48" s="15"/>
      <x:c r="H48" s="15"/>
      <x:c r="I48" s="13"/>
      <x:c r="J48" s="13"/>
      <x:c r="K48" s="13"/>
      <x:c r="L48" s="15"/>
      <x:c r="M48" s="13"/>
      <x:c r="N48" s="14" t="str">
        <x:f>IF(COUNTA(A48:M48)=0,"",IF(OR(NOT(ISTEXT($B$4)),LEN(TRIM($B$4))=0),"Вкажіть проєкт",IF(NOT(ISNUMBER($B$5)),"Вкажіть дату зрізу",IF(OR($B$5&lt;1,$B$5&gt;2958465,$B$5&lt;&gt;INT($B$5)),"Перевірте дату зрізу",IF(OR(NOT(ISTEXT(A48)),LEN(TRIM(A48))=0),"Вкажіть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спецсимвол",IF(COUNTIF($A$13:$A$62,"="&amp;A48)&gt;1,"Код повторюється",IF(OR(NOT(ISTEXT(B48)),LEN(TRIM(B48))=0),"Вкажіть назву",IF(OR(NOT(ISTEXT(C48)),LEN(TRIM(C48))=0),"Вкажіть етап",IF(NOT(OR(D48="Задача",D48="Віха")),"Оберіть тип",IF(OR(NOT(ISTEXT(E48)),LEN(TRIM(E48))=0),"Вкажіть результат",IF(OR(NOT(ISTEXT(F48)),LEN(TRIM(F48))=0),"Вкажіть роль",IF(LEN(G48)=0,"Вкажіть початок",IF(AND(LEN(G48)&gt;0,NOT(ISNUMBER(G48))),"Перевірте початок",IF(IF(ISNUMBER(G48),OR(G48&lt;1,G48&gt;2958465,G48&lt;&gt;INT(G48)),FALSE),"Перевірте початок",IF(LEN(H48)=0,"Вкажіть завершення",IF(AND(LEN(H48)&gt;0,NOT(ISNUMBER(H48))),"Перевірте завершення",IF(IF(ISNUMBER(H48),OR(H48&lt;1,H48&gt;2958465,H48&lt;&gt;INT(H48)),FALSE),"Перевірте завершення",IF(G48&gt;H48,"Дати у зворотному порядку",IF(AND(LEN(I48)&gt;0,OR(OR(NOT(ISTEXT(I48)),LEN(TRIM(I48))=0),I48&lt;&gt;TRIM(I48),OR(ISNUMBER(FIND("~",I48)),ISNUMBER(FIND("*",I48)),ISNUMBER(FIND("?",I48)),ISNUMBER(FIND("&lt;",I48)),ISNUMBER(FIND("&gt;",I48)),ISNUMBER(FIND("=",I48))))),"Перевірте код попередника",IF(AND(LEN(I48)&gt;0,I48=A48),"Залежність від себе",IF(AND(LEN(I48)&gt;0,COUNTIF($A$13:$A$62,"="&amp;I48)=0),"Попередник не знайдений",IF(AND(LEN(I48)&gt;0,COUNTIF($A$13:$A$62,"="&amp;I48)&gt;1),"Попередник повторюється",IF(NOT(OR(J48="Не розпочато",J48="У роботі",J48="Очікує",J48="Завершено",J48="Скасовано")),"Оберіть стан",IF(AND(J48="Завершено",OR(NOT(ISTEXT(K48)),LEN(TRIM(K48))=0)),"Вкажіть фактичний результат",IF(AND(J48="Завершено",LEN(L48)=0),"Вкажіть дату виконання",IF(AND(LEN(L48)&gt;0,NOT(ISNUMBER(L48))),"Перевірте дату виконання",IF(IF(ISNUMBER(L48),OR(OR(L48&lt;1,L48&gt;2958465,L48&lt;&gt;INT(L48)),L48&gt;$B$5),FALSE),"Перевірте дату виконання",IF(AND(J48&lt;&gt;"Завершено",LEN(L48)&gt;0),"Приберіть дату виконання",IF(AND(OR(J48="Не розпочато",J48="У роботі",J48="Очікує"),OR(NOT(ISTEXT(M48)),LEN(TRIM(M48))=0)),"Вкажіть наступну дію","Поля заповнені")))))))))))))))))))))))))))))))</x:f>
      </x:c>
      <x:c r="O48" s="14" t="str">
        <x:f>IF(N48="Поля заповнені",IF(OR(J48="Не розпочато",J48="У роботі",J48="Очікує"),IF(H48&lt;$B$5,"Строк минув",IF(H48=$B$5,"Сьогодні","Заплановано")),""),"")</x:f>
      </x:c>
      <x:c r="P48" s="14" t="str">
        <x:f>IF(N48&lt;&gt;"Поля заповнені","",IF(LEN(I48)=0,"Без попередника",IF(COUNTIFS($A$13:$A$62,"="&amp;I48,$N$13:$N$62,"Поля заповнені",$J$13:$J$62,"Завершено")=1,"Попередник завершено",IF(J48="У роботі","Працюють раніше",IF(J48="Завершено","Завершено раніше",IF(J48="Скасовано","Скасовано","Очікує попередника"))))))</x:f>
      </x:c>
    </x:row>
    <x:row r="49" ht="42" customHeight="1">
      <x:c r="A49" s="13"/>
      <x:c r="B49" s="13"/>
      <x:c r="C49" s="13"/>
      <x:c r="D49" s="13"/>
      <x:c r="E49" s="13"/>
      <x:c r="F49" s="13"/>
      <x:c r="G49" s="15"/>
      <x:c r="H49" s="15"/>
      <x:c r="I49" s="13"/>
      <x:c r="J49" s="13"/>
      <x:c r="K49" s="13"/>
      <x:c r="L49" s="15"/>
      <x:c r="M49" s="13"/>
      <x:c r="N49" s="14" t="str">
        <x:f>IF(COUNTA(A49:M49)=0,"",IF(OR(NOT(ISTEXT($B$4)),LEN(TRIM($B$4))=0),"Вкажіть проєкт",IF(NOT(ISNUMBER($B$5)),"Вкажіть дату зрізу",IF(OR($B$5&lt;1,$B$5&gt;2958465,$B$5&lt;&gt;INT($B$5)),"Перевірте дату зрізу",IF(OR(NOT(ISTEXT(A49)),LEN(TRIM(A49))=0),"Вкажіть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спецсимвол",IF(COUNTIF($A$13:$A$62,"="&amp;A49)&gt;1,"Код повторюється",IF(OR(NOT(ISTEXT(B49)),LEN(TRIM(B49))=0),"Вкажіть назву",IF(OR(NOT(ISTEXT(C49)),LEN(TRIM(C49))=0),"Вкажіть етап",IF(NOT(OR(D49="Задача",D49="Віха")),"Оберіть тип",IF(OR(NOT(ISTEXT(E49)),LEN(TRIM(E49))=0),"Вкажіть результат",IF(OR(NOT(ISTEXT(F49)),LEN(TRIM(F49))=0),"Вкажіть роль",IF(LEN(G49)=0,"Вкажіть початок",IF(AND(LEN(G49)&gt;0,NOT(ISNUMBER(G49))),"Перевірте початок",IF(IF(ISNUMBER(G49),OR(G49&lt;1,G49&gt;2958465,G49&lt;&gt;INT(G49)),FALSE),"Перевірте початок",IF(LEN(H49)=0,"Вкажіть завершення",IF(AND(LEN(H49)&gt;0,NOT(ISNUMBER(H49))),"Перевірте завершення",IF(IF(ISNUMBER(H49),OR(H49&lt;1,H49&gt;2958465,H49&lt;&gt;INT(H49)),FALSE),"Перевірте завершення",IF(G49&gt;H49,"Дати у зворотному порядку",IF(AND(LEN(I49)&gt;0,OR(OR(NOT(ISTEXT(I49)),LEN(TRIM(I49))=0),I49&lt;&gt;TRIM(I49),OR(ISNUMBER(FIND("~",I49)),ISNUMBER(FIND("*",I49)),ISNUMBER(FIND("?",I49)),ISNUMBER(FIND("&lt;",I49)),ISNUMBER(FIND("&gt;",I49)),ISNUMBER(FIND("=",I49))))),"Перевірте код попередника",IF(AND(LEN(I49)&gt;0,I49=A49),"Залежність від себе",IF(AND(LEN(I49)&gt;0,COUNTIF($A$13:$A$62,"="&amp;I49)=0),"Попередник не знайдений",IF(AND(LEN(I49)&gt;0,COUNTIF($A$13:$A$62,"="&amp;I49)&gt;1),"Попередник повторюється",IF(NOT(OR(J49="Не розпочато",J49="У роботі",J49="Очікує",J49="Завершено",J49="Скасовано")),"Оберіть стан",IF(AND(J49="Завершено",OR(NOT(ISTEXT(K49)),LEN(TRIM(K49))=0)),"Вкажіть фактичний результат",IF(AND(J49="Завершено",LEN(L49)=0),"Вкажіть дату виконання",IF(AND(LEN(L49)&gt;0,NOT(ISNUMBER(L49))),"Перевірте дату виконання",IF(IF(ISNUMBER(L49),OR(OR(L49&lt;1,L49&gt;2958465,L49&lt;&gt;INT(L49)),L49&gt;$B$5),FALSE),"Перевірте дату виконання",IF(AND(J49&lt;&gt;"Завершено",LEN(L49)&gt;0),"Приберіть дату виконання",IF(AND(OR(J49="Не розпочато",J49="У роботі",J49="Очікує"),OR(NOT(ISTEXT(M49)),LEN(TRIM(M49))=0)),"Вкажіть наступну дію","Поля заповнені")))))))))))))))))))))))))))))))</x:f>
      </x:c>
      <x:c r="O49" s="14" t="str">
        <x:f>IF(N49="Поля заповнені",IF(OR(J49="Не розпочато",J49="У роботі",J49="Очікує"),IF(H49&lt;$B$5,"Строк минув",IF(H49=$B$5,"Сьогодні","Заплановано")),""),"")</x:f>
      </x:c>
      <x:c r="P49" s="14" t="str">
        <x:f>IF(N49&lt;&gt;"Поля заповнені","",IF(LEN(I49)=0,"Без попередника",IF(COUNTIFS($A$13:$A$62,"="&amp;I49,$N$13:$N$62,"Поля заповнені",$J$13:$J$62,"Завершено")=1,"Попередник завершено",IF(J49="У роботі","Працюють раніше",IF(J49="Завершено","Завершено раніше",IF(J49="Скасовано","Скасовано","Очікує попередника"))))))</x:f>
      </x:c>
    </x:row>
    <x:row r="50" ht="42" customHeight="1">
      <x:c r="A50" s="13"/>
      <x:c r="B50" s="13"/>
      <x:c r="C50" s="13"/>
      <x:c r="D50" s="13"/>
      <x:c r="E50" s="13"/>
      <x:c r="F50" s="13"/>
      <x:c r="G50" s="15"/>
      <x:c r="H50" s="15"/>
      <x:c r="I50" s="13"/>
      <x:c r="J50" s="13"/>
      <x:c r="K50" s="13"/>
      <x:c r="L50" s="15"/>
      <x:c r="M50" s="13"/>
      <x:c r="N50" s="14" t="str">
        <x:f>IF(COUNTA(A50:M50)=0,"",IF(OR(NOT(ISTEXT($B$4)),LEN(TRIM($B$4))=0),"Вкажіть проєкт",IF(NOT(ISNUMBER($B$5)),"Вкажіть дату зрізу",IF(OR($B$5&lt;1,$B$5&gt;2958465,$B$5&lt;&gt;INT($B$5)),"Перевірте дату зрізу",IF(OR(NOT(ISTEXT(A50)),LEN(TRIM(A50))=0),"Вкажіть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спецсимвол",IF(COUNTIF($A$13:$A$62,"="&amp;A50)&gt;1,"Код повторюється",IF(OR(NOT(ISTEXT(B50)),LEN(TRIM(B50))=0),"Вкажіть назву",IF(OR(NOT(ISTEXT(C50)),LEN(TRIM(C50))=0),"Вкажіть етап",IF(NOT(OR(D50="Задача",D50="Віха")),"Оберіть тип",IF(OR(NOT(ISTEXT(E50)),LEN(TRIM(E50))=0),"Вкажіть результат",IF(OR(NOT(ISTEXT(F50)),LEN(TRIM(F50))=0),"Вкажіть роль",IF(LEN(G50)=0,"Вкажіть початок",IF(AND(LEN(G50)&gt;0,NOT(ISNUMBER(G50))),"Перевірте початок",IF(IF(ISNUMBER(G50),OR(G50&lt;1,G50&gt;2958465,G50&lt;&gt;INT(G50)),FALSE),"Перевірте початок",IF(LEN(H50)=0,"Вкажіть завершення",IF(AND(LEN(H50)&gt;0,NOT(ISNUMBER(H50))),"Перевірте завершення",IF(IF(ISNUMBER(H50),OR(H50&lt;1,H50&gt;2958465,H50&lt;&gt;INT(H50)),FALSE),"Перевірте завершення",IF(G50&gt;H50,"Дати у зворотному порядку",IF(AND(LEN(I50)&gt;0,OR(OR(NOT(ISTEXT(I50)),LEN(TRIM(I50))=0),I50&lt;&gt;TRIM(I50),OR(ISNUMBER(FIND("~",I50)),ISNUMBER(FIND("*",I50)),ISNUMBER(FIND("?",I50)),ISNUMBER(FIND("&lt;",I50)),ISNUMBER(FIND("&gt;",I50)),ISNUMBER(FIND("=",I50))))),"Перевірте код попередника",IF(AND(LEN(I50)&gt;0,I50=A50),"Залежність від себе",IF(AND(LEN(I50)&gt;0,COUNTIF($A$13:$A$62,"="&amp;I50)=0),"Попередник не знайдений",IF(AND(LEN(I50)&gt;0,COUNTIF($A$13:$A$62,"="&amp;I50)&gt;1),"Попередник повторюється",IF(NOT(OR(J50="Не розпочато",J50="У роботі",J50="Очікує",J50="Завершено",J50="Скасовано")),"Оберіть стан",IF(AND(J50="Завершено",OR(NOT(ISTEXT(K50)),LEN(TRIM(K50))=0)),"Вкажіть фактичний результат",IF(AND(J50="Завершено",LEN(L50)=0),"Вкажіть дату виконання",IF(AND(LEN(L50)&gt;0,NOT(ISNUMBER(L50))),"Перевірте дату виконання",IF(IF(ISNUMBER(L50),OR(OR(L50&lt;1,L50&gt;2958465,L50&lt;&gt;INT(L50)),L50&gt;$B$5),FALSE),"Перевірте дату виконання",IF(AND(J50&lt;&gt;"Завершено",LEN(L50)&gt;0),"Приберіть дату виконання",IF(AND(OR(J50="Не розпочато",J50="У роботі",J50="Очікує"),OR(NOT(ISTEXT(M50)),LEN(TRIM(M50))=0)),"Вкажіть наступну дію","Поля заповнені")))))))))))))))))))))))))))))))</x:f>
      </x:c>
      <x:c r="O50" s="14" t="str">
        <x:f>IF(N50="Поля заповнені",IF(OR(J50="Не розпочато",J50="У роботі",J50="Очікує"),IF(H50&lt;$B$5,"Строк минув",IF(H50=$B$5,"Сьогодні","Заплановано")),""),"")</x:f>
      </x:c>
      <x:c r="P50" s="14" t="str">
        <x:f>IF(N50&lt;&gt;"Поля заповнені","",IF(LEN(I50)=0,"Без попередника",IF(COUNTIFS($A$13:$A$62,"="&amp;I50,$N$13:$N$62,"Поля заповнені",$J$13:$J$62,"Завершено")=1,"Попередник завершено",IF(J50="У роботі","Працюють раніше",IF(J50="Завершено","Завершено раніше",IF(J50="Скасовано","Скасовано","Очікує попередника"))))))</x:f>
      </x:c>
    </x:row>
    <x:row r="51" ht="42" customHeight="1">
      <x:c r="A51" s="13"/>
      <x:c r="B51" s="13"/>
      <x:c r="C51" s="13"/>
      <x:c r="D51" s="13"/>
      <x:c r="E51" s="13"/>
      <x:c r="F51" s="13"/>
      <x:c r="G51" s="15"/>
      <x:c r="H51" s="15"/>
      <x:c r="I51" s="13"/>
      <x:c r="J51" s="13"/>
      <x:c r="K51" s="13"/>
      <x:c r="L51" s="15"/>
      <x:c r="M51" s="13"/>
      <x:c r="N51" s="14" t="str">
        <x:f>IF(COUNTA(A51:M51)=0,"",IF(OR(NOT(ISTEXT($B$4)),LEN(TRIM($B$4))=0),"Вкажіть проєкт",IF(NOT(ISNUMBER($B$5)),"Вкажіть дату зрізу",IF(OR($B$5&lt;1,$B$5&gt;2958465,$B$5&lt;&gt;INT($B$5)),"Перевірте дату зрізу",IF(OR(NOT(ISTEXT(A51)),LEN(TRIM(A51))=0),"Вкажіть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спецсимвол",IF(COUNTIF($A$13:$A$62,"="&amp;A51)&gt;1,"Код повторюється",IF(OR(NOT(ISTEXT(B51)),LEN(TRIM(B51))=0),"Вкажіть назву",IF(OR(NOT(ISTEXT(C51)),LEN(TRIM(C51))=0),"Вкажіть етап",IF(NOT(OR(D51="Задача",D51="Віха")),"Оберіть тип",IF(OR(NOT(ISTEXT(E51)),LEN(TRIM(E51))=0),"Вкажіть результат",IF(OR(NOT(ISTEXT(F51)),LEN(TRIM(F51))=0),"Вкажіть роль",IF(LEN(G51)=0,"Вкажіть початок",IF(AND(LEN(G51)&gt;0,NOT(ISNUMBER(G51))),"Перевірте початок",IF(IF(ISNUMBER(G51),OR(G51&lt;1,G51&gt;2958465,G51&lt;&gt;INT(G51)),FALSE),"Перевірте початок",IF(LEN(H51)=0,"Вкажіть завершення",IF(AND(LEN(H51)&gt;0,NOT(ISNUMBER(H51))),"Перевірте завершення",IF(IF(ISNUMBER(H51),OR(H51&lt;1,H51&gt;2958465,H51&lt;&gt;INT(H51)),FALSE),"Перевірте завершення",IF(G51&gt;H51,"Дати у зворотному порядку",IF(AND(LEN(I51)&gt;0,OR(OR(NOT(ISTEXT(I51)),LEN(TRIM(I51))=0),I51&lt;&gt;TRIM(I51),OR(ISNUMBER(FIND("~",I51)),ISNUMBER(FIND("*",I51)),ISNUMBER(FIND("?",I51)),ISNUMBER(FIND("&lt;",I51)),ISNUMBER(FIND("&gt;",I51)),ISNUMBER(FIND("=",I51))))),"Перевірте код попередника",IF(AND(LEN(I51)&gt;0,I51=A51),"Залежність від себе",IF(AND(LEN(I51)&gt;0,COUNTIF($A$13:$A$62,"="&amp;I51)=0),"Попередник не знайдений",IF(AND(LEN(I51)&gt;0,COUNTIF($A$13:$A$62,"="&amp;I51)&gt;1),"Попередник повторюється",IF(NOT(OR(J51="Не розпочато",J51="У роботі",J51="Очікує",J51="Завершено",J51="Скасовано")),"Оберіть стан",IF(AND(J51="Завершено",OR(NOT(ISTEXT(K51)),LEN(TRIM(K51))=0)),"Вкажіть фактичний результат",IF(AND(J51="Завершено",LEN(L51)=0),"Вкажіть дату виконання",IF(AND(LEN(L51)&gt;0,NOT(ISNUMBER(L51))),"Перевірте дату виконання",IF(IF(ISNUMBER(L51),OR(OR(L51&lt;1,L51&gt;2958465,L51&lt;&gt;INT(L51)),L51&gt;$B$5),FALSE),"Перевірте дату виконання",IF(AND(J51&lt;&gt;"Завершено",LEN(L51)&gt;0),"Приберіть дату виконання",IF(AND(OR(J51="Не розпочато",J51="У роботі",J51="Очікує"),OR(NOT(ISTEXT(M51)),LEN(TRIM(M51))=0)),"Вкажіть наступну дію","Поля заповнені")))))))))))))))))))))))))))))))</x:f>
      </x:c>
      <x:c r="O51" s="14" t="str">
        <x:f>IF(N51="Поля заповнені",IF(OR(J51="Не розпочато",J51="У роботі",J51="Очікує"),IF(H51&lt;$B$5,"Строк минув",IF(H51=$B$5,"Сьогодні","Заплановано")),""),"")</x:f>
      </x:c>
      <x:c r="P51" s="14" t="str">
        <x:f>IF(N51&lt;&gt;"Поля заповнені","",IF(LEN(I51)=0,"Без попередника",IF(COUNTIFS($A$13:$A$62,"="&amp;I51,$N$13:$N$62,"Поля заповнені",$J$13:$J$62,"Завершено")=1,"Попередник завершено",IF(J51="У роботі","Працюють раніше",IF(J51="Завершено","Завершено раніше",IF(J51="Скасовано","Скасовано","Очікує попередника"))))))</x:f>
      </x:c>
    </x:row>
    <x:row r="52" ht="42" customHeight="1">
      <x:c r="A52" s="13"/>
      <x:c r="B52" s="13"/>
      <x:c r="C52" s="13"/>
      <x:c r="D52" s="13"/>
      <x:c r="E52" s="13"/>
      <x:c r="F52" s="13"/>
      <x:c r="G52" s="15"/>
      <x:c r="H52" s="15"/>
      <x:c r="I52" s="13"/>
      <x:c r="J52" s="13"/>
      <x:c r="K52" s="13"/>
      <x:c r="L52" s="15"/>
      <x:c r="M52" s="13"/>
      <x:c r="N52" s="14" t="str">
        <x:f>IF(COUNTA(A52:M52)=0,"",IF(OR(NOT(ISTEXT($B$4)),LEN(TRIM($B$4))=0),"Вкажіть проєкт",IF(NOT(ISNUMBER($B$5)),"Вкажіть дату зрізу",IF(OR($B$5&lt;1,$B$5&gt;2958465,$B$5&lt;&gt;INT($B$5)),"Перевірте дату зрізу",IF(OR(NOT(ISTEXT(A52)),LEN(TRIM(A52))=0),"Вкажіть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спецсимвол",IF(COUNTIF($A$13:$A$62,"="&amp;A52)&gt;1,"Код повторюється",IF(OR(NOT(ISTEXT(B52)),LEN(TRIM(B52))=0),"Вкажіть назву",IF(OR(NOT(ISTEXT(C52)),LEN(TRIM(C52))=0),"Вкажіть етап",IF(NOT(OR(D52="Задача",D52="Віха")),"Оберіть тип",IF(OR(NOT(ISTEXT(E52)),LEN(TRIM(E52))=0),"Вкажіть результат",IF(OR(NOT(ISTEXT(F52)),LEN(TRIM(F52))=0),"Вкажіть роль",IF(LEN(G52)=0,"Вкажіть початок",IF(AND(LEN(G52)&gt;0,NOT(ISNUMBER(G52))),"Перевірте початок",IF(IF(ISNUMBER(G52),OR(G52&lt;1,G52&gt;2958465,G52&lt;&gt;INT(G52)),FALSE),"Перевірте початок",IF(LEN(H52)=0,"Вкажіть завершення",IF(AND(LEN(H52)&gt;0,NOT(ISNUMBER(H52))),"Перевірте завершення",IF(IF(ISNUMBER(H52),OR(H52&lt;1,H52&gt;2958465,H52&lt;&gt;INT(H52)),FALSE),"Перевірте завершення",IF(G52&gt;H52,"Дати у зворотному порядку",IF(AND(LEN(I52)&gt;0,OR(OR(NOT(ISTEXT(I52)),LEN(TRIM(I52))=0),I52&lt;&gt;TRIM(I52),OR(ISNUMBER(FIND("~",I52)),ISNUMBER(FIND("*",I52)),ISNUMBER(FIND("?",I52)),ISNUMBER(FIND("&lt;",I52)),ISNUMBER(FIND("&gt;",I52)),ISNUMBER(FIND("=",I52))))),"Перевірте код попередника",IF(AND(LEN(I52)&gt;0,I52=A52),"Залежність від себе",IF(AND(LEN(I52)&gt;0,COUNTIF($A$13:$A$62,"="&amp;I52)=0),"Попередник не знайдений",IF(AND(LEN(I52)&gt;0,COUNTIF($A$13:$A$62,"="&amp;I52)&gt;1),"Попередник повторюється",IF(NOT(OR(J52="Не розпочато",J52="У роботі",J52="Очікує",J52="Завершено",J52="Скасовано")),"Оберіть стан",IF(AND(J52="Завершено",OR(NOT(ISTEXT(K52)),LEN(TRIM(K52))=0)),"Вкажіть фактичний результат",IF(AND(J52="Завершено",LEN(L52)=0),"Вкажіть дату виконання",IF(AND(LEN(L52)&gt;0,NOT(ISNUMBER(L52))),"Перевірте дату виконання",IF(IF(ISNUMBER(L52),OR(OR(L52&lt;1,L52&gt;2958465,L52&lt;&gt;INT(L52)),L52&gt;$B$5),FALSE),"Перевірте дату виконання",IF(AND(J52&lt;&gt;"Завершено",LEN(L52)&gt;0),"Приберіть дату виконання",IF(AND(OR(J52="Не розпочато",J52="У роботі",J52="Очікує"),OR(NOT(ISTEXT(M52)),LEN(TRIM(M52))=0)),"Вкажіть наступну дію","Поля заповнені")))))))))))))))))))))))))))))))</x:f>
      </x:c>
      <x:c r="O52" s="14" t="str">
        <x:f>IF(N52="Поля заповнені",IF(OR(J52="Не розпочато",J52="У роботі",J52="Очікує"),IF(H52&lt;$B$5,"Строк минув",IF(H52=$B$5,"Сьогодні","Заплановано")),""),"")</x:f>
      </x:c>
      <x:c r="P52" s="14" t="str">
        <x:f>IF(N52&lt;&gt;"Поля заповнені","",IF(LEN(I52)=0,"Без попередника",IF(COUNTIFS($A$13:$A$62,"="&amp;I52,$N$13:$N$62,"Поля заповнені",$J$13:$J$62,"Завершено")=1,"Попередник завершено",IF(J52="У роботі","Працюють раніше",IF(J52="Завершено","Завершено раніше",IF(J52="Скасовано","Скасовано","Очікує попередника"))))))</x:f>
      </x:c>
    </x:row>
    <x:row r="53" ht="42" customHeight="1">
      <x:c r="A53" s="13"/>
      <x:c r="B53" s="13"/>
      <x:c r="C53" s="13"/>
      <x:c r="D53" s="13"/>
      <x:c r="E53" s="13"/>
      <x:c r="F53" s="13"/>
      <x:c r="G53" s="15"/>
      <x:c r="H53" s="15"/>
      <x:c r="I53" s="13"/>
      <x:c r="J53" s="13"/>
      <x:c r="K53" s="13"/>
      <x:c r="L53" s="15"/>
      <x:c r="M53" s="13"/>
      <x:c r="N53" s="14" t="str">
        <x:f>IF(COUNTA(A53:M53)=0,"",IF(OR(NOT(ISTEXT($B$4)),LEN(TRIM($B$4))=0),"Вкажіть проєкт",IF(NOT(ISNUMBER($B$5)),"Вкажіть дату зрізу",IF(OR($B$5&lt;1,$B$5&gt;2958465,$B$5&lt;&gt;INT($B$5)),"Перевірте дату зрізу",IF(OR(NOT(ISTEXT(A53)),LEN(TRIM(A53))=0),"Вкажіть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спецсимвол",IF(COUNTIF($A$13:$A$62,"="&amp;A53)&gt;1,"Код повторюється",IF(OR(NOT(ISTEXT(B53)),LEN(TRIM(B53))=0),"Вкажіть назву",IF(OR(NOT(ISTEXT(C53)),LEN(TRIM(C53))=0),"Вкажіть етап",IF(NOT(OR(D53="Задача",D53="Віха")),"Оберіть тип",IF(OR(NOT(ISTEXT(E53)),LEN(TRIM(E53))=0),"Вкажіть результат",IF(OR(NOT(ISTEXT(F53)),LEN(TRIM(F53))=0),"Вкажіть роль",IF(LEN(G53)=0,"Вкажіть початок",IF(AND(LEN(G53)&gt;0,NOT(ISNUMBER(G53))),"Перевірте початок",IF(IF(ISNUMBER(G53),OR(G53&lt;1,G53&gt;2958465,G53&lt;&gt;INT(G53)),FALSE),"Перевірте початок",IF(LEN(H53)=0,"Вкажіть завершення",IF(AND(LEN(H53)&gt;0,NOT(ISNUMBER(H53))),"Перевірте завершення",IF(IF(ISNUMBER(H53),OR(H53&lt;1,H53&gt;2958465,H53&lt;&gt;INT(H53)),FALSE),"Перевірте завершення",IF(G53&gt;H53,"Дати у зворотному порядку",IF(AND(LEN(I53)&gt;0,OR(OR(NOT(ISTEXT(I53)),LEN(TRIM(I53))=0),I53&lt;&gt;TRIM(I53),OR(ISNUMBER(FIND("~",I53)),ISNUMBER(FIND("*",I53)),ISNUMBER(FIND("?",I53)),ISNUMBER(FIND("&lt;",I53)),ISNUMBER(FIND("&gt;",I53)),ISNUMBER(FIND("=",I53))))),"Перевірте код попередника",IF(AND(LEN(I53)&gt;0,I53=A53),"Залежність від себе",IF(AND(LEN(I53)&gt;0,COUNTIF($A$13:$A$62,"="&amp;I53)=0),"Попередник не знайдений",IF(AND(LEN(I53)&gt;0,COUNTIF($A$13:$A$62,"="&amp;I53)&gt;1),"Попередник повторюється",IF(NOT(OR(J53="Не розпочато",J53="У роботі",J53="Очікує",J53="Завершено",J53="Скасовано")),"Оберіть стан",IF(AND(J53="Завершено",OR(NOT(ISTEXT(K53)),LEN(TRIM(K53))=0)),"Вкажіть фактичний результат",IF(AND(J53="Завершено",LEN(L53)=0),"Вкажіть дату виконання",IF(AND(LEN(L53)&gt;0,NOT(ISNUMBER(L53))),"Перевірте дату виконання",IF(IF(ISNUMBER(L53),OR(OR(L53&lt;1,L53&gt;2958465,L53&lt;&gt;INT(L53)),L53&gt;$B$5),FALSE),"Перевірте дату виконання",IF(AND(J53&lt;&gt;"Завершено",LEN(L53)&gt;0),"Приберіть дату виконання",IF(AND(OR(J53="Не розпочато",J53="У роботі",J53="Очікує"),OR(NOT(ISTEXT(M53)),LEN(TRIM(M53))=0)),"Вкажіть наступну дію","Поля заповнені")))))))))))))))))))))))))))))))</x:f>
      </x:c>
      <x:c r="O53" s="14" t="str">
        <x:f>IF(N53="Поля заповнені",IF(OR(J53="Не розпочато",J53="У роботі",J53="Очікує"),IF(H53&lt;$B$5,"Строк минув",IF(H53=$B$5,"Сьогодні","Заплановано")),""),"")</x:f>
      </x:c>
      <x:c r="P53" s="14" t="str">
        <x:f>IF(N53&lt;&gt;"Поля заповнені","",IF(LEN(I53)=0,"Без попередника",IF(COUNTIFS($A$13:$A$62,"="&amp;I53,$N$13:$N$62,"Поля заповнені",$J$13:$J$62,"Завершено")=1,"Попередник завершено",IF(J53="У роботі","Працюють раніше",IF(J53="Завершено","Завершено раніше",IF(J53="Скасовано","Скасовано","Очікує попередника"))))))</x:f>
      </x:c>
    </x:row>
    <x:row r="54" ht="42" customHeight="1">
      <x:c r="A54" s="13"/>
      <x:c r="B54" s="13"/>
      <x:c r="C54" s="13"/>
      <x:c r="D54" s="13"/>
      <x:c r="E54" s="13"/>
      <x:c r="F54" s="13"/>
      <x:c r="G54" s="15"/>
      <x:c r="H54" s="15"/>
      <x:c r="I54" s="13"/>
      <x:c r="J54" s="13"/>
      <x:c r="K54" s="13"/>
      <x:c r="L54" s="15"/>
      <x:c r="M54" s="13"/>
      <x:c r="N54" s="14" t="str">
        <x:f>IF(COUNTA(A54:M54)=0,"",IF(OR(NOT(ISTEXT($B$4)),LEN(TRIM($B$4))=0),"Вкажіть проєкт",IF(NOT(ISNUMBER($B$5)),"Вкажіть дату зрізу",IF(OR($B$5&lt;1,$B$5&gt;2958465,$B$5&lt;&gt;INT($B$5)),"Перевірте дату зрізу",IF(OR(NOT(ISTEXT(A54)),LEN(TRIM(A54))=0),"Вкажіть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спецсимвол",IF(COUNTIF($A$13:$A$62,"="&amp;A54)&gt;1,"Код повторюється",IF(OR(NOT(ISTEXT(B54)),LEN(TRIM(B54))=0),"Вкажіть назву",IF(OR(NOT(ISTEXT(C54)),LEN(TRIM(C54))=0),"Вкажіть етап",IF(NOT(OR(D54="Задача",D54="Віха")),"Оберіть тип",IF(OR(NOT(ISTEXT(E54)),LEN(TRIM(E54))=0),"Вкажіть результат",IF(OR(NOT(ISTEXT(F54)),LEN(TRIM(F54))=0),"Вкажіть роль",IF(LEN(G54)=0,"Вкажіть початок",IF(AND(LEN(G54)&gt;0,NOT(ISNUMBER(G54))),"Перевірте початок",IF(IF(ISNUMBER(G54),OR(G54&lt;1,G54&gt;2958465,G54&lt;&gt;INT(G54)),FALSE),"Перевірте початок",IF(LEN(H54)=0,"Вкажіть завершення",IF(AND(LEN(H54)&gt;0,NOT(ISNUMBER(H54))),"Перевірте завершення",IF(IF(ISNUMBER(H54),OR(H54&lt;1,H54&gt;2958465,H54&lt;&gt;INT(H54)),FALSE),"Перевірте завершення",IF(G54&gt;H54,"Дати у зворотному порядку",IF(AND(LEN(I54)&gt;0,OR(OR(NOT(ISTEXT(I54)),LEN(TRIM(I54))=0),I54&lt;&gt;TRIM(I54),OR(ISNUMBER(FIND("~",I54)),ISNUMBER(FIND("*",I54)),ISNUMBER(FIND("?",I54)),ISNUMBER(FIND("&lt;",I54)),ISNUMBER(FIND("&gt;",I54)),ISNUMBER(FIND("=",I54))))),"Перевірте код попередника",IF(AND(LEN(I54)&gt;0,I54=A54),"Залежність від себе",IF(AND(LEN(I54)&gt;0,COUNTIF($A$13:$A$62,"="&amp;I54)=0),"Попередник не знайдений",IF(AND(LEN(I54)&gt;0,COUNTIF($A$13:$A$62,"="&amp;I54)&gt;1),"Попередник повторюється",IF(NOT(OR(J54="Не розпочато",J54="У роботі",J54="Очікує",J54="Завершено",J54="Скасовано")),"Оберіть стан",IF(AND(J54="Завершено",OR(NOT(ISTEXT(K54)),LEN(TRIM(K54))=0)),"Вкажіть фактичний результат",IF(AND(J54="Завершено",LEN(L54)=0),"Вкажіть дату виконання",IF(AND(LEN(L54)&gt;0,NOT(ISNUMBER(L54))),"Перевірте дату виконання",IF(IF(ISNUMBER(L54),OR(OR(L54&lt;1,L54&gt;2958465,L54&lt;&gt;INT(L54)),L54&gt;$B$5),FALSE),"Перевірте дату виконання",IF(AND(J54&lt;&gt;"Завершено",LEN(L54)&gt;0),"Приберіть дату виконання",IF(AND(OR(J54="Не розпочато",J54="У роботі",J54="Очікує"),OR(NOT(ISTEXT(M54)),LEN(TRIM(M54))=0)),"Вкажіть наступну дію","Поля заповнені")))))))))))))))))))))))))))))))</x:f>
      </x:c>
      <x:c r="O54" s="14" t="str">
        <x:f>IF(N54="Поля заповнені",IF(OR(J54="Не розпочато",J54="У роботі",J54="Очікує"),IF(H54&lt;$B$5,"Строк минув",IF(H54=$B$5,"Сьогодні","Заплановано")),""),"")</x:f>
      </x:c>
      <x:c r="P54" s="14" t="str">
        <x:f>IF(N54&lt;&gt;"Поля заповнені","",IF(LEN(I54)=0,"Без попередника",IF(COUNTIFS($A$13:$A$62,"="&amp;I54,$N$13:$N$62,"Поля заповнені",$J$13:$J$62,"Завершено")=1,"Попередник завершено",IF(J54="У роботі","Працюють раніше",IF(J54="Завершено","Завершено раніше",IF(J54="Скасовано","Скасовано","Очікує попередника"))))))</x:f>
      </x:c>
    </x:row>
    <x:row r="55" ht="42" customHeight="1">
      <x:c r="A55" s="13"/>
      <x:c r="B55" s="13"/>
      <x:c r="C55" s="13"/>
      <x:c r="D55" s="13"/>
      <x:c r="E55" s="13"/>
      <x:c r="F55" s="13"/>
      <x:c r="G55" s="15"/>
      <x:c r="H55" s="15"/>
      <x:c r="I55" s="13"/>
      <x:c r="J55" s="13"/>
      <x:c r="K55" s="13"/>
      <x:c r="L55" s="15"/>
      <x:c r="M55" s="13"/>
      <x:c r="N55" s="14" t="str">
        <x:f>IF(COUNTA(A55:M55)=0,"",IF(OR(NOT(ISTEXT($B$4)),LEN(TRIM($B$4))=0),"Вкажіть проєкт",IF(NOT(ISNUMBER($B$5)),"Вкажіть дату зрізу",IF(OR($B$5&lt;1,$B$5&gt;2958465,$B$5&lt;&gt;INT($B$5)),"Перевірте дату зрізу",IF(OR(NOT(ISTEXT(A55)),LEN(TRIM(A55))=0),"Вкажіть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спецсимвол",IF(COUNTIF($A$13:$A$62,"="&amp;A55)&gt;1,"Код повторюється",IF(OR(NOT(ISTEXT(B55)),LEN(TRIM(B55))=0),"Вкажіть назву",IF(OR(NOT(ISTEXT(C55)),LEN(TRIM(C55))=0),"Вкажіть етап",IF(NOT(OR(D55="Задача",D55="Віха")),"Оберіть тип",IF(OR(NOT(ISTEXT(E55)),LEN(TRIM(E55))=0),"Вкажіть результат",IF(OR(NOT(ISTEXT(F55)),LEN(TRIM(F55))=0),"Вкажіть роль",IF(LEN(G55)=0,"Вкажіть початок",IF(AND(LEN(G55)&gt;0,NOT(ISNUMBER(G55))),"Перевірте початок",IF(IF(ISNUMBER(G55),OR(G55&lt;1,G55&gt;2958465,G55&lt;&gt;INT(G55)),FALSE),"Перевірте початок",IF(LEN(H55)=0,"Вкажіть завершення",IF(AND(LEN(H55)&gt;0,NOT(ISNUMBER(H55))),"Перевірте завершення",IF(IF(ISNUMBER(H55),OR(H55&lt;1,H55&gt;2958465,H55&lt;&gt;INT(H55)),FALSE),"Перевірте завершення",IF(G55&gt;H55,"Дати у зворотному порядку",IF(AND(LEN(I55)&gt;0,OR(OR(NOT(ISTEXT(I55)),LEN(TRIM(I55))=0),I55&lt;&gt;TRIM(I55),OR(ISNUMBER(FIND("~",I55)),ISNUMBER(FIND("*",I55)),ISNUMBER(FIND("?",I55)),ISNUMBER(FIND("&lt;",I55)),ISNUMBER(FIND("&gt;",I55)),ISNUMBER(FIND("=",I55))))),"Перевірте код попередника",IF(AND(LEN(I55)&gt;0,I55=A55),"Залежність від себе",IF(AND(LEN(I55)&gt;0,COUNTIF($A$13:$A$62,"="&amp;I55)=0),"Попередник не знайдений",IF(AND(LEN(I55)&gt;0,COUNTIF($A$13:$A$62,"="&amp;I55)&gt;1),"Попередник повторюється",IF(NOT(OR(J55="Не розпочато",J55="У роботі",J55="Очікує",J55="Завершено",J55="Скасовано")),"Оберіть стан",IF(AND(J55="Завершено",OR(NOT(ISTEXT(K55)),LEN(TRIM(K55))=0)),"Вкажіть фактичний результат",IF(AND(J55="Завершено",LEN(L55)=0),"Вкажіть дату виконання",IF(AND(LEN(L55)&gt;0,NOT(ISNUMBER(L55))),"Перевірте дату виконання",IF(IF(ISNUMBER(L55),OR(OR(L55&lt;1,L55&gt;2958465,L55&lt;&gt;INT(L55)),L55&gt;$B$5),FALSE),"Перевірте дату виконання",IF(AND(J55&lt;&gt;"Завершено",LEN(L55)&gt;0),"Приберіть дату виконання",IF(AND(OR(J55="Не розпочато",J55="У роботі",J55="Очікує"),OR(NOT(ISTEXT(M55)),LEN(TRIM(M55))=0)),"Вкажіть наступну дію","Поля заповнені")))))))))))))))))))))))))))))))</x:f>
      </x:c>
      <x:c r="O55" s="14" t="str">
        <x:f>IF(N55="Поля заповнені",IF(OR(J55="Не розпочато",J55="У роботі",J55="Очікує"),IF(H55&lt;$B$5,"Строк минув",IF(H55=$B$5,"Сьогодні","Заплановано")),""),"")</x:f>
      </x:c>
      <x:c r="P55" s="14" t="str">
        <x:f>IF(N55&lt;&gt;"Поля заповнені","",IF(LEN(I55)=0,"Без попередника",IF(COUNTIFS($A$13:$A$62,"="&amp;I55,$N$13:$N$62,"Поля заповнені",$J$13:$J$62,"Завершено")=1,"Попередник завершено",IF(J55="У роботі","Працюють раніше",IF(J55="Завершено","Завершено раніше",IF(J55="Скасовано","Скасовано","Очікує попередника"))))))</x:f>
      </x:c>
    </x:row>
    <x:row r="56" ht="42" customHeight="1">
      <x:c r="A56" s="13"/>
      <x:c r="B56" s="13"/>
      <x:c r="C56" s="13"/>
      <x:c r="D56" s="13"/>
      <x:c r="E56" s="13"/>
      <x:c r="F56" s="13"/>
      <x:c r="G56" s="15"/>
      <x:c r="H56" s="15"/>
      <x:c r="I56" s="13"/>
      <x:c r="J56" s="13"/>
      <x:c r="K56" s="13"/>
      <x:c r="L56" s="15"/>
      <x:c r="M56" s="13"/>
      <x:c r="N56" s="14" t="str">
        <x:f>IF(COUNTA(A56:M56)=0,"",IF(OR(NOT(ISTEXT($B$4)),LEN(TRIM($B$4))=0),"Вкажіть проєкт",IF(NOT(ISNUMBER($B$5)),"Вкажіть дату зрізу",IF(OR($B$5&lt;1,$B$5&gt;2958465,$B$5&lt;&gt;INT($B$5)),"Перевірте дату зрізу",IF(OR(NOT(ISTEXT(A56)),LEN(TRIM(A56))=0),"Вкажіть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спецсимвол",IF(COUNTIF($A$13:$A$62,"="&amp;A56)&gt;1,"Код повторюється",IF(OR(NOT(ISTEXT(B56)),LEN(TRIM(B56))=0),"Вкажіть назву",IF(OR(NOT(ISTEXT(C56)),LEN(TRIM(C56))=0),"Вкажіть етап",IF(NOT(OR(D56="Задача",D56="Віха")),"Оберіть тип",IF(OR(NOT(ISTEXT(E56)),LEN(TRIM(E56))=0),"Вкажіть результат",IF(OR(NOT(ISTEXT(F56)),LEN(TRIM(F56))=0),"Вкажіть роль",IF(LEN(G56)=0,"Вкажіть початок",IF(AND(LEN(G56)&gt;0,NOT(ISNUMBER(G56))),"Перевірте початок",IF(IF(ISNUMBER(G56),OR(G56&lt;1,G56&gt;2958465,G56&lt;&gt;INT(G56)),FALSE),"Перевірте початок",IF(LEN(H56)=0,"Вкажіть завершення",IF(AND(LEN(H56)&gt;0,NOT(ISNUMBER(H56))),"Перевірте завершення",IF(IF(ISNUMBER(H56),OR(H56&lt;1,H56&gt;2958465,H56&lt;&gt;INT(H56)),FALSE),"Перевірте завершення",IF(G56&gt;H56,"Дати у зворотному порядку",IF(AND(LEN(I56)&gt;0,OR(OR(NOT(ISTEXT(I56)),LEN(TRIM(I56))=0),I56&lt;&gt;TRIM(I56),OR(ISNUMBER(FIND("~",I56)),ISNUMBER(FIND("*",I56)),ISNUMBER(FIND("?",I56)),ISNUMBER(FIND("&lt;",I56)),ISNUMBER(FIND("&gt;",I56)),ISNUMBER(FIND("=",I56))))),"Перевірте код попередника",IF(AND(LEN(I56)&gt;0,I56=A56),"Залежність від себе",IF(AND(LEN(I56)&gt;0,COUNTIF($A$13:$A$62,"="&amp;I56)=0),"Попередник не знайдений",IF(AND(LEN(I56)&gt;0,COUNTIF($A$13:$A$62,"="&amp;I56)&gt;1),"Попередник повторюється",IF(NOT(OR(J56="Не розпочато",J56="У роботі",J56="Очікує",J56="Завершено",J56="Скасовано")),"Оберіть стан",IF(AND(J56="Завершено",OR(NOT(ISTEXT(K56)),LEN(TRIM(K56))=0)),"Вкажіть фактичний результат",IF(AND(J56="Завершено",LEN(L56)=0),"Вкажіть дату виконання",IF(AND(LEN(L56)&gt;0,NOT(ISNUMBER(L56))),"Перевірте дату виконання",IF(IF(ISNUMBER(L56),OR(OR(L56&lt;1,L56&gt;2958465,L56&lt;&gt;INT(L56)),L56&gt;$B$5),FALSE),"Перевірте дату виконання",IF(AND(J56&lt;&gt;"Завершено",LEN(L56)&gt;0),"Приберіть дату виконання",IF(AND(OR(J56="Не розпочато",J56="У роботі",J56="Очікує"),OR(NOT(ISTEXT(M56)),LEN(TRIM(M56))=0)),"Вкажіть наступну дію","Поля заповнені")))))))))))))))))))))))))))))))</x:f>
      </x:c>
      <x:c r="O56" s="14" t="str">
        <x:f>IF(N56="Поля заповнені",IF(OR(J56="Не розпочато",J56="У роботі",J56="Очікує"),IF(H56&lt;$B$5,"Строк минув",IF(H56=$B$5,"Сьогодні","Заплановано")),""),"")</x:f>
      </x:c>
      <x:c r="P56" s="14" t="str">
        <x:f>IF(N56&lt;&gt;"Поля заповнені","",IF(LEN(I56)=0,"Без попередника",IF(COUNTIFS($A$13:$A$62,"="&amp;I56,$N$13:$N$62,"Поля заповнені",$J$13:$J$62,"Завершено")=1,"Попередник завершено",IF(J56="У роботі","Працюють раніше",IF(J56="Завершено","Завершено раніше",IF(J56="Скасовано","Скасовано","Очікує попередника"))))))</x:f>
      </x:c>
    </x:row>
    <x:row r="57" ht="42" customHeight="1">
      <x:c r="A57" s="13"/>
      <x:c r="B57" s="13"/>
      <x:c r="C57" s="13"/>
      <x:c r="D57" s="13"/>
      <x:c r="E57" s="13"/>
      <x:c r="F57" s="13"/>
      <x:c r="G57" s="15"/>
      <x:c r="H57" s="15"/>
      <x:c r="I57" s="13"/>
      <x:c r="J57" s="13"/>
      <x:c r="K57" s="13"/>
      <x:c r="L57" s="15"/>
      <x:c r="M57" s="13"/>
      <x:c r="N57" s="14" t="str">
        <x:f>IF(COUNTA(A57:M57)=0,"",IF(OR(NOT(ISTEXT($B$4)),LEN(TRIM($B$4))=0),"Вкажіть проєкт",IF(NOT(ISNUMBER($B$5)),"Вкажіть дату зрізу",IF(OR($B$5&lt;1,$B$5&gt;2958465,$B$5&lt;&gt;INT($B$5)),"Перевірте дату зрізу",IF(OR(NOT(ISTEXT(A57)),LEN(TRIM(A57))=0),"Вкажіть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спецсимвол",IF(COUNTIF($A$13:$A$62,"="&amp;A57)&gt;1,"Код повторюється",IF(OR(NOT(ISTEXT(B57)),LEN(TRIM(B57))=0),"Вкажіть назву",IF(OR(NOT(ISTEXT(C57)),LEN(TRIM(C57))=0),"Вкажіть етап",IF(NOT(OR(D57="Задача",D57="Віха")),"Оберіть тип",IF(OR(NOT(ISTEXT(E57)),LEN(TRIM(E57))=0),"Вкажіть результат",IF(OR(NOT(ISTEXT(F57)),LEN(TRIM(F57))=0),"Вкажіть роль",IF(LEN(G57)=0,"Вкажіть початок",IF(AND(LEN(G57)&gt;0,NOT(ISNUMBER(G57))),"Перевірте початок",IF(IF(ISNUMBER(G57),OR(G57&lt;1,G57&gt;2958465,G57&lt;&gt;INT(G57)),FALSE),"Перевірте початок",IF(LEN(H57)=0,"Вкажіть завершення",IF(AND(LEN(H57)&gt;0,NOT(ISNUMBER(H57))),"Перевірте завершення",IF(IF(ISNUMBER(H57),OR(H57&lt;1,H57&gt;2958465,H57&lt;&gt;INT(H57)),FALSE),"Перевірте завершення",IF(G57&gt;H57,"Дати у зворотному порядку",IF(AND(LEN(I57)&gt;0,OR(OR(NOT(ISTEXT(I57)),LEN(TRIM(I57))=0),I57&lt;&gt;TRIM(I57),OR(ISNUMBER(FIND("~",I57)),ISNUMBER(FIND("*",I57)),ISNUMBER(FIND("?",I57)),ISNUMBER(FIND("&lt;",I57)),ISNUMBER(FIND("&gt;",I57)),ISNUMBER(FIND("=",I57))))),"Перевірте код попередника",IF(AND(LEN(I57)&gt;0,I57=A57),"Залежність від себе",IF(AND(LEN(I57)&gt;0,COUNTIF($A$13:$A$62,"="&amp;I57)=0),"Попередник не знайдений",IF(AND(LEN(I57)&gt;0,COUNTIF($A$13:$A$62,"="&amp;I57)&gt;1),"Попередник повторюється",IF(NOT(OR(J57="Не розпочато",J57="У роботі",J57="Очікує",J57="Завершено",J57="Скасовано")),"Оберіть стан",IF(AND(J57="Завершено",OR(NOT(ISTEXT(K57)),LEN(TRIM(K57))=0)),"Вкажіть фактичний результат",IF(AND(J57="Завершено",LEN(L57)=0),"Вкажіть дату виконання",IF(AND(LEN(L57)&gt;0,NOT(ISNUMBER(L57))),"Перевірте дату виконання",IF(IF(ISNUMBER(L57),OR(OR(L57&lt;1,L57&gt;2958465,L57&lt;&gt;INT(L57)),L57&gt;$B$5),FALSE),"Перевірте дату виконання",IF(AND(J57&lt;&gt;"Завершено",LEN(L57)&gt;0),"Приберіть дату виконання",IF(AND(OR(J57="Не розпочато",J57="У роботі",J57="Очікує"),OR(NOT(ISTEXT(M57)),LEN(TRIM(M57))=0)),"Вкажіть наступну дію","Поля заповнені")))))))))))))))))))))))))))))))</x:f>
      </x:c>
      <x:c r="O57" s="14" t="str">
        <x:f>IF(N57="Поля заповнені",IF(OR(J57="Не розпочато",J57="У роботі",J57="Очікує"),IF(H57&lt;$B$5,"Строк минув",IF(H57=$B$5,"Сьогодні","Заплановано")),""),"")</x:f>
      </x:c>
      <x:c r="P57" s="14" t="str">
        <x:f>IF(N57&lt;&gt;"Поля заповнені","",IF(LEN(I57)=0,"Без попередника",IF(COUNTIFS($A$13:$A$62,"="&amp;I57,$N$13:$N$62,"Поля заповнені",$J$13:$J$62,"Завершено")=1,"Попередник завершено",IF(J57="У роботі","Працюють раніше",IF(J57="Завершено","Завершено раніше",IF(J57="Скасовано","Скасовано","Очікує попередника"))))))</x:f>
      </x:c>
    </x:row>
    <x:row r="58" ht="42" customHeight="1">
      <x:c r="A58" s="13"/>
      <x:c r="B58" s="13"/>
      <x:c r="C58" s="13"/>
      <x:c r="D58" s="13"/>
      <x:c r="E58" s="13"/>
      <x:c r="F58" s="13"/>
      <x:c r="G58" s="15"/>
      <x:c r="H58" s="15"/>
      <x:c r="I58" s="13"/>
      <x:c r="J58" s="13"/>
      <x:c r="K58" s="13"/>
      <x:c r="L58" s="15"/>
      <x:c r="M58" s="13"/>
      <x:c r="N58" s="14" t="str">
        <x:f>IF(COUNTA(A58:M58)=0,"",IF(OR(NOT(ISTEXT($B$4)),LEN(TRIM($B$4))=0),"Вкажіть проєкт",IF(NOT(ISNUMBER($B$5)),"Вкажіть дату зрізу",IF(OR($B$5&lt;1,$B$5&gt;2958465,$B$5&lt;&gt;INT($B$5)),"Перевірте дату зрізу",IF(OR(NOT(ISTEXT(A58)),LEN(TRIM(A58))=0),"Вкажіть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спецсимвол",IF(COUNTIF($A$13:$A$62,"="&amp;A58)&gt;1,"Код повторюється",IF(OR(NOT(ISTEXT(B58)),LEN(TRIM(B58))=0),"Вкажіть назву",IF(OR(NOT(ISTEXT(C58)),LEN(TRIM(C58))=0),"Вкажіть етап",IF(NOT(OR(D58="Задача",D58="Віха")),"Оберіть тип",IF(OR(NOT(ISTEXT(E58)),LEN(TRIM(E58))=0),"Вкажіть результат",IF(OR(NOT(ISTEXT(F58)),LEN(TRIM(F58))=0),"Вкажіть роль",IF(LEN(G58)=0,"Вкажіть початок",IF(AND(LEN(G58)&gt;0,NOT(ISNUMBER(G58))),"Перевірте початок",IF(IF(ISNUMBER(G58),OR(G58&lt;1,G58&gt;2958465,G58&lt;&gt;INT(G58)),FALSE),"Перевірте початок",IF(LEN(H58)=0,"Вкажіть завершення",IF(AND(LEN(H58)&gt;0,NOT(ISNUMBER(H58))),"Перевірте завершення",IF(IF(ISNUMBER(H58),OR(H58&lt;1,H58&gt;2958465,H58&lt;&gt;INT(H58)),FALSE),"Перевірте завершення",IF(G58&gt;H58,"Дати у зворотному порядку",IF(AND(LEN(I58)&gt;0,OR(OR(NOT(ISTEXT(I58)),LEN(TRIM(I58))=0),I58&lt;&gt;TRIM(I58),OR(ISNUMBER(FIND("~",I58)),ISNUMBER(FIND("*",I58)),ISNUMBER(FIND("?",I58)),ISNUMBER(FIND("&lt;",I58)),ISNUMBER(FIND("&gt;",I58)),ISNUMBER(FIND("=",I58))))),"Перевірте код попередника",IF(AND(LEN(I58)&gt;0,I58=A58),"Залежність від себе",IF(AND(LEN(I58)&gt;0,COUNTIF($A$13:$A$62,"="&amp;I58)=0),"Попередник не знайдений",IF(AND(LEN(I58)&gt;0,COUNTIF($A$13:$A$62,"="&amp;I58)&gt;1),"Попередник повторюється",IF(NOT(OR(J58="Не розпочато",J58="У роботі",J58="Очікує",J58="Завершено",J58="Скасовано")),"Оберіть стан",IF(AND(J58="Завершено",OR(NOT(ISTEXT(K58)),LEN(TRIM(K58))=0)),"Вкажіть фактичний результат",IF(AND(J58="Завершено",LEN(L58)=0),"Вкажіть дату виконання",IF(AND(LEN(L58)&gt;0,NOT(ISNUMBER(L58))),"Перевірте дату виконання",IF(IF(ISNUMBER(L58),OR(OR(L58&lt;1,L58&gt;2958465,L58&lt;&gt;INT(L58)),L58&gt;$B$5),FALSE),"Перевірте дату виконання",IF(AND(J58&lt;&gt;"Завершено",LEN(L58)&gt;0),"Приберіть дату виконання",IF(AND(OR(J58="Не розпочато",J58="У роботі",J58="Очікує"),OR(NOT(ISTEXT(M58)),LEN(TRIM(M58))=0)),"Вкажіть наступну дію","Поля заповнені")))))))))))))))))))))))))))))))</x:f>
      </x:c>
      <x:c r="O58" s="14" t="str">
        <x:f>IF(N58="Поля заповнені",IF(OR(J58="Не розпочато",J58="У роботі",J58="Очікує"),IF(H58&lt;$B$5,"Строк минув",IF(H58=$B$5,"Сьогодні","Заплановано")),""),"")</x:f>
      </x:c>
      <x:c r="P58" s="14" t="str">
        <x:f>IF(N58&lt;&gt;"Поля заповнені","",IF(LEN(I58)=0,"Без попередника",IF(COUNTIFS($A$13:$A$62,"="&amp;I58,$N$13:$N$62,"Поля заповнені",$J$13:$J$62,"Завершено")=1,"Попередник завершено",IF(J58="У роботі","Працюють раніше",IF(J58="Завершено","Завершено раніше",IF(J58="Скасовано","Скасовано","Очікує попередника"))))))</x:f>
      </x:c>
    </x:row>
    <x:row r="59" ht="42" customHeight="1">
      <x:c r="A59" s="13"/>
      <x:c r="B59" s="13"/>
      <x:c r="C59" s="13"/>
      <x:c r="D59" s="13"/>
      <x:c r="E59" s="13"/>
      <x:c r="F59" s="13"/>
      <x:c r="G59" s="15"/>
      <x:c r="H59" s="15"/>
      <x:c r="I59" s="13"/>
      <x:c r="J59" s="13"/>
      <x:c r="K59" s="13"/>
      <x:c r="L59" s="15"/>
      <x:c r="M59" s="13"/>
      <x:c r="N59" s="14" t="str">
        <x:f>IF(COUNTA(A59:M59)=0,"",IF(OR(NOT(ISTEXT($B$4)),LEN(TRIM($B$4))=0),"Вкажіть проєкт",IF(NOT(ISNUMBER($B$5)),"Вкажіть дату зрізу",IF(OR($B$5&lt;1,$B$5&gt;2958465,$B$5&lt;&gt;INT($B$5)),"Перевірте дату зрізу",IF(OR(NOT(ISTEXT(A59)),LEN(TRIM(A59))=0),"Вкажіть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спецсимвол",IF(COUNTIF($A$13:$A$62,"="&amp;A59)&gt;1,"Код повторюється",IF(OR(NOT(ISTEXT(B59)),LEN(TRIM(B59))=0),"Вкажіть назву",IF(OR(NOT(ISTEXT(C59)),LEN(TRIM(C59))=0),"Вкажіть етап",IF(NOT(OR(D59="Задача",D59="Віха")),"Оберіть тип",IF(OR(NOT(ISTEXT(E59)),LEN(TRIM(E59))=0),"Вкажіть результат",IF(OR(NOT(ISTEXT(F59)),LEN(TRIM(F59))=0),"Вкажіть роль",IF(LEN(G59)=0,"Вкажіть початок",IF(AND(LEN(G59)&gt;0,NOT(ISNUMBER(G59))),"Перевірте початок",IF(IF(ISNUMBER(G59),OR(G59&lt;1,G59&gt;2958465,G59&lt;&gt;INT(G59)),FALSE),"Перевірте початок",IF(LEN(H59)=0,"Вкажіть завершення",IF(AND(LEN(H59)&gt;0,NOT(ISNUMBER(H59))),"Перевірте завершення",IF(IF(ISNUMBER(H59),OR(H59&lt;1,H59&gt;2958465,H59&lt;&gt;INT(H59)),FALSE),"Перевірте завершення",IF(G59&gt;H59,"Дати у зворотному порядку",IF(AND(LEN(I59)&gt;0,OR(OR(NOT(ISTEXT(I59)),LEN(TRIM(I59))=0),I59&lt;&gt;TRIM(I59),OR(ISNUMBER(FIND("~",I59)),ISNUMBER(FIND("*",I59)),ISNUMBER(FIND("?",I59)),ISNUMBER(FIND("&lt;",I59)),ISNUMBER(FIND("&gt;",I59)),ISNUMBER(FIND("=",I59))))),"Перевірте код попередника",IF(AND(LEN(I59)&gt;0,I59=A59),"Залежність від себе",IF(AND(LEN(I59)&gt;0,COUNTIF($A$13:$A$62,"="&amp;I59)=0),"Попередник не знайдений",IF(AND(LEN(I59)&gt;0,COUNTIF($A$13:$A$62,"="&amp;I59)&gt;1),"Попередник повторюється",IF(NOT(OR(J59="Не розпочато",J59="У роботі",J59="Очікує",J59="Завершено",J59="Скасовано")),"Оберіть стан",IF(AND(J59="Завершено",OR(NOT(ISTEXT(K59)),LEN(TRIM(K59))=0)),"Вкажіть фактичний результат",IF(AND(J59="Завершено",LEN(L59)=0),"Вкажіть дату виконання",IF(AND(LEN(L59)&gt;0,NOT(ISNUMBER(L59))),"Перевірте дату виконання",IF(IF(ISNUMBER(L59),OR(OR(L59&lt;1,L59&gt;2958465,L59&lt;&gt;INT(L59)),L59&gt;$B$5),FALSE),"Перевірте дату виконання",IF(AND(J59&lt;&gt;"Завершено",LEN(L59)&gt;0),"Приберіть дату виконання",IF(AND(OR(J59="Не розпочато",J59="У роботі",J59="Очікує"),OR(NOT(ISTEXT(M59)),LEN(TRIM(M59))=0)),"Вкажіть наступну дію","Поля заповнені")))))))))))))))))))))))))))))))</x:f>
      </x:c>
      <x:c r="O59" s="14" t="str">
        <x:f>IF(N59="Поля заповнені",IF(OR(J59="Не розпочато",J59="У роботі",J59="Очікує"),IF(H59&lt;$B$5,"Строк минув",IF(H59=$B$5,"Сьогодні","Заплановано")),""),"")</x:f>
      </x:c>
      <x:c r="P59" s="14" t="str">
        <x:f>IF(N59&lt;&gt;"Поля заповнені","",IF(LEN(I59)=0,"Без попередника",IF(COUNTIFS($A$13:$A$62,"="&amp;I59,$N$13:$N$62,"Поля заповнені",$J$13:$J$62,"Завершено")=1,"Попередник завершено",IF(J59="У роботі","Працюють раніше",IF(J59="Завершено","Завершено раніше",IF(J59="Скасовано","Скасовано","Очікує попередника"))))))</x:f>
      </x:c>
    </x:row>
    <x:row r="60" ht="42" customHeight="1">
      <x:c r="A60" s="13"/>
      <x:c r="B60" s="13"/>
      <x:c r="C60" s="13"/>
      <x:c r="D60" s="13"/>
      <x:c r="E60" s="13"/>
      <x:c r="F60" s="13"/>
      <x:c r="G60" s="15"/>
      <x:c r="H60" s="15"/>
      <x:c r="I60" s="13"/>
      <x:c r="J60" s="13"/>
      <x:c r="K60" s="13"/>
      <x:c r="L60" s="15"/>
      <x:c r="M60" s="13"/>
      <x:c r="N60" s="14" t="str">
        <x:f>IF(COUNTA(A60:M60)=0,"",IF(OR(NOT(ISTEXT($B$4)),LEN(TRIM($B$4))=0),"Вкажіть проєкт",IF(NOT(ISNUMBER($B$5)),"Вкажіть дату зрізу",IF(OR($B$5&lt;1,$B$5&gt;2958465,$B$5&lt;&gt;INT($B$5)),"Перевірте дату зрізу",IF(OR(NOT(ISTEXT(A60)),LEN(TRIM(A60))=0),"Вкажіть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спецсимвол",IF(COUNTIF($A$13:$A$62,"="&amp;A60)&gt;1,"Код повторюється",IF(OR(NOT(ISTEXT(B60)),LEN(TRIM(B60))=0),"Вкажіть назву",IF(OR(NOT(ISTEXT(C60)),LEN(TRIM(C60))=0),"Вкажіть етап",IF(NOT(OR(D60="Задача",D60="Віха")),"Оберіть тип",IF(OR(NOT(ISTEXT(E60)),LEN(TRIM(E60))=0),"Вкажіть результат",IF(OR(NOT(ISTEXT(F60)),LEN(TRIM(F60))=0),"Вкажіть роль",IF(LEN(G60)=0,"Вкажіть початок",IF(AND(LEN(G60)&gt;0,NOT(ISNUMBER(G60))),"Перевірте початок",IF(IF(ISNUMBER(G60),OR(G60&lt;1,G60&gt;2958465,G60&lt;&gt;INT(G60)),FALSE),"Перевірте початок",IF(LEN(H60)=0,"Вкажіть завершення",IF(AND(LEN(H60)&gt;0,NOT(ISNUMBER(H60))),"Перевірте завершення",IF(IF(ISNUMBER(H60),OR(H60&lt;1,H60&gt;2958465,H60&lt;&gt;INT(H60)),FALSE),"Перевірте завершення",IF(G60&gt;H60,"Дати у зворотному порядку",IF(AND(LEN(I60)&gt;0,OR(OR(NOT(ISTEXT(I60)),LEN(TRIM(I60))=0),I60&lt;&gt;TRIM(I60),OR(ISNUMBER(FIND("~",I60)),ISNUMBER(FIND("*",I60)),ISNUMBER(FIND("?",I60)),ISNUMBER(FIND("&lt;",I60)),ISNUMBER(FIND("&gt;",I60)),ISNUMBER(FIND("=",I60))))),"Перевірте код попередника",IF(AND(LEN(I60)&gt;0,I60=A60),"Залежність від себе",IF(AND(LEN(I60)&gt;0,COUNTIF($A$13:$A$62,"="&amp;I60)=0),"Попередник не знайдений",IF(AND(LEN(I60)&gt;0,COUNTIF($A$13:$A$62,"="&amp;I60)&gt;1),"Попередник повторюється",IF(NOT(OR(J60="Не розпочато",J60="У роботі",J60="Очікує",J60="Завершено",J60="Скасовано")),"Оберіть стан",IF(AND(J60="Завершено",OR(NOT(ISTEXT(K60)),LEN(TRIM(K60))=0)),"Вкажіть фактичний результат",IF(AND(J60="Завершено",LEN(L60)=0),"Вкажіть дату виконання",IF(AND(LEN(L60)&gt;0,NOT(ISNUMBER(L60))),"Перевірте дату виконання",IF(IF(ISNUMBER(L60),OR(OR(L60&lt;1,L60&gt;2958465,L60&lt;&gt;INT(L60)),L60&gt;$B$5),FALSE),"Перевірте дату виконання",IF(AND(J60&lt;&gt;"Завершено",LEN(L60)&gt;0),"Приберіть дату виконання",IF(AND(OR(J60="Не розпочато",J60="У роботі",J60="Очікує"),OR(NOT(ISTEXT(M60)),LEN(TRIM(M60))=0)),"Вкажіть наступну дію","Поля заповнені")))))))))))))))))))))))))))))))</x:f>
      </x:c>
      <x:c r="O60" s="14" t="str">
        <x:f>IF(N60="Поля заповнені",IF(OR(J60="Не розпочато",J60="У роботі",J60="Очікує"),IF(H60&lt;$B$5,"Строк минув",IF(H60=$B$5,"Сьогодні","Заплановано")),""),"")</x:f>
      </x:c>
      <x:c r="P60" s="14" t="str">
        <x:f>IF(N60&lt;&gt;"Поля заповнені","",IF(LEN(I60)=0,"Без попередника",IF(COUNTIFS($A$13:$A$62,"="&amp;I60,$N$13:$N$62,"Поля заповнені",$J$13:$J$62,"Завершено")=1,"Попередник завершено",IF(J60="У роботі","Працюють раніше",IF(J60="Завершено","Завершено раніше",IF(J60="Скасовано","Скасовано","Очікує попередника"))))))</x:f>
      </x:c>
    </x:row>
    <x:row r="61" ht="42" customHeight="1">
      <x:c r="A61" s="13"/>
      <x:c r="B61" s="13"/>
      <x:c r="C61" s="13"/>
      <x:c r="D61" s="13"/>
      <x:c r="E61" s="13"/>
      <x:c r="F61" s="13"/>
      <x:c r="G61" s="15"/>
      <x:c r="H61" s="15"/>
      <x:c r="I61" s="13"/>
      <x:c r="J61" s="13"/>
      <x:c r="K61" s="13"/>
      <x:c r="L61" s="15"/>
      <x:c r="M61" s="13"/>
      <x:c r="N61" s="14" t="str">
        <x:f>IF(COUNTA(A61:M61)=0,"",IF(OR(NOT(ISTEXT($B$4)),LEN(TRIM($B$4))=0),"Вкажіть проєкт",IF(NOT(ISNUMBER($B$5)),"Вкажіть дату зрізу",IF(OR($B$5&lt;1,$B$5&gt;2958465,$B$5&lt;&gt;INT($B$5)),"Перевірте дату зрізу",IF(OR(NOT(ISTEXT(A61)),LEN(TRIM(A61))=0),"Вкажіть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спецсимвол",IF(COUNTIF($A$13:$A$62,"="&amp;A61)&gt;1,"Код повторюється",IF(OR(NOT(ISTEXT(B61)),LEN(TRIM(B61))=0),"Вкажіть назву",IF(OR(NOT(ISTEXT(C61)),LEN(TRIM(C61))=0),"Вкажіть етап",IF(NOT(OR(D61="Задача",D61="Віха")),"Оберіть тип",IF(OR(NOT(ISTEXT(E61)),LEN(TRIM(E61))=0),"Вкажіть результат",IF(OR(NOT(ISTEXT(F61)),LEN(TRIM(F61))=0),"Вкажіть роль",IF(LEN(G61)=0,"Вкажіть початок",IF(AND(LEN(G61)&gt;0,NOT(ISNUMBER(G61))),"Перевірте початок",IF(IF(ISNUMBER(G61),OR(G61&lt;1,G61&gt;2958465,G61&lt;&gt;INT(G61)),FALSE),"Перевірте початок",IF(LEN(H61)=0,"Вкажіть завершення",IF(AND(LEN(H61)&gt;0,NOT(ISNUMBER(H61))),"Перевірте завершення",IF(IF(ISNUMBER(H61),OR(H61&lt;1,H61&gt;2958465,H61&lt;&gt;INT(H61)),FALSE),"Перевірте завершення",IF(G61&gt;H61,"Дати у зворотному порядку",IF(AND(LEN(I61)&gt;0,OR(OR(NOT(ISTEXT(I61)),LEN(TRIM(I61))=0),I61&lt;&gt;TRIM(I61),OR(ISNUMBER(FIND("~",I61)),ISNUMBER(FIND("*",I61)),ISNUMBER(FIND("?",I61)),ISNUMBER(FIND("&lt;",I61)),ISNUMBER(FIND("&gt;",I61)),ISNUMBER(FIND("=",I61))))),"Перевірте код попередника",IF(AND(LEN(I61)&gt;0,I61=A61),"Залежність від себе",IF(AND(LEN(I61)&gt;0,COUNTIF($A$13:$A$62,"="&amp;I61)=0),"Попередник не знайдений",IF(AND(LEN(I61)&gt;0,COUNTIF($A$13:$A$62,"="&amp;I61)&gt;1),"Попередник повторюється",IF(NOT(OR(J61="Не розпочато",J61="У роботі",J61="Очікує",J61="Завершено",J61="Скасовано")),"Оберіть стан",IF(AND(J61="Завершено",OR(NOT(ISTEXT(K61)),LEN(TRIM(K61))=0)),"Вкажіть фактичний результат",IF(AND(J61="Завершено",LEN(L61)=0),"Вкажіть дату виконання",IF(AND(LEN(L61)&gt;0,NOT(ISNUMBER(L61))),"Перевірте дату виконання",IF(IF(ISNUMBER(L61),OR(OR(L61&lt;1,L61&gt;2958465,L61&lt;&gt;INT(L61)),L61&gt;$B$5),FALSE),"Перевірте дату виконання",IF(AND(J61&lt;&gt;"Завершено",LEN(L61)&gt;0),"Приберіть дату виконання",IF(AND(OR(J61="Не розпочато",J61="У роботі",J61="Очікує"),OR(NOT(ISTEXT(M61)),LEN(TRIM(M61))=0)),"Вкажіть наступну дію","Поля заповнені")))))))))))))))))))))))))))))))</x:f>
      </x:c>
      <x:c r="O61" s="14" t="str">
        <x:f>IF(N61="Поля заповнені",IF(OR(J61="Не розпочато",J61="У роботі",J61="Очікує"),IF(H61&lt;$B$5,"Строк минув",IF(H61=$B$5,"Сьогодні","Заплановано")),""),"")</x:f>
      </x:c>
      <x:c r="P61" s="14" t="str">
        <x:f>IF(N61&lt;&gt;"Поля заповнені","",IF(LEN(I61)=0,"Без попередника",IF(COUNTIFS($A$13:$A$62,"="&amp;I61,$N$13:$N$62,"Поля заповнені",$J$13:$J$62,"Завершено")=1,"Попередник завершено",IF(J61="У роботі","Працюють раніше",IF(J61="Завершено","Завершено раніше",IF(J61="Скасовано","Скасовано","Очікує попередника"))))))</x:f>
      </x:c>
    </x:row>
    <x:row r="62" ht="42" customHeight="1">
      <x:c r="A62" s="13"/>
      <x:c r="B62" s="13"/>
      <x:c r="C62" s="13"/>
      <x:c r="D62" s="13"/>
      <x:c r="E62" s="13"/>
      <x:c r="F62" s="13"/>
      <x:c r="G62" s="15"/>
      <x:c r="H62" s="15"/>
      <x:c r="I62" s="13"/>
      <x:c r="J62" s="13"/>
      <x:c r="K62" s="13"/>
      <x:c r="L62" s="15"/>
      <x:c r="M62" s="13"/>
      <x:c r="N62" s="14" t="str">
        <x:f>IF(COUNTA(A62:M62)=0,"",IF(OR(NOT(ISTEXT($B$4)),LEN(TRIM($B$4))=0),"Вкажіть проєкт",IF(NOT(ISNUMBER($B$5)),"Вкажіть дату зрізу",IF(OR($B$5&lt;1,$B$5&gt;2958465,$B$5&lt;&gt;INT($B$5)),"Перевірте дату зрізу",IF(OR(NOT(ISTEXT(A62)),LEN(TRIM(A62))=0),"Вкажіть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спецсимвол",IF(COUNTIF($A$13:$A$62,"="&amp;A62)&gt;1,"Код повторюється",IF(OR(NOT(ISTEXT(B62)),LEN(TRIM(B62))=0),"Вкажіть назву",IF(OR(NOT(ISTEXT(C62)),LEN(TRIM(C62))=0),"Вкажіть етап",IF(NOT(OR(D62="Задача",D62="Віха")),"Оберіть тип",IF(OR(NOT(ISTEXT(E62)),LEN(TRIM(E62))=0),"Вкажіть результат",IF(OR(NOT(ISTEXT(F62)),LEN(TRIM(F62))=0),"Вкажіть роль",IF(LEN(G62)=0,"Вкажіть початок",IF(AND(LEN(G62)&gt;0,NOT(ISNUMBER(G62))),"Перевірте початок",IF(IF(ISNUMBER(G62),OR(G62&lt;1,G62&gt;2958465,G62&lt;&gt;INT(G62)),FALSE),"Перевірте початок",IF(LEN(H62)=0,"Вкажіть завершення",IF(AND(LEN(H62)&gt;0,NOT(ISNUMBER(H62))),"Перевірте завершення",IF(IF(ISNUMBER(H62),OR(H62&lt;1,H62&gt;2958465,H62&lt;&gt;INT(H62)),FALSE),"Перевірте завершення",IF(G62&gt;H62,"Дати у зворотному порядку",IF(AND(LEN(I62)&gt;0,OR(OR(NOT(ISTEXT(I62)),LEN(TRIM(I62))=0),I62&lt;&gt;TRIM(I62),OR(ISNUMBER(FIND("~",I62)),ISNUMBER(FIND("*",I62)),ISNUMBER(FIND("?",I62)),ISNUMBER(FIND("&lt;",I62)),ISNUMBER(FIND("&gt;",I62)),ISNUMBER(FIND("=",I62))))),"Перевірте код попередника",IF(AND(LEN(I62)&gt;0,I62=A62),"Залежність від себе",IF(AND(LEN(I62)&gt;0,COUNTIF($A$13:$A$62,"="&amp;I62)=0),"Попередник не знайдений",IF(AND(LEN(I62)&gt;0,COUNTIF($A$13:$A$62,"="&amp;I62)&gt;1),"Попередник повторюється",IF(NOT(OR(J62="Не розпочато",J62="У роботі",J62="Очікує",J62="Завершено",J62="Скасовано")),"Оберіть стан",IF(AND(J62="Завершено",OR(NOT(ISTEXT(K62)),LEN(TRIM(K62))=0)),"Вкажіть фактичний результат",IF(AND(J62="Завершено",LEN(L62)=0),"Вкажіть дату виконання",IF(AND(LEN(L62)&gt;0,NOT(ISNUMBER(L62))),"Перевірте дату виконання",IF(IF(ISNUMBER(L62),OR(OR(L62&lt;1,L62&gt;2958465,L62&lt;&gt;INT(L62)),L62&gt;$B$5),FALSE),"Перевірте дату виконання",IF(AND(J62&lt;&gt;"Завершено",LEN(L62)&gt;0),"Приберіть дату виконання",IF(AND(OR(J62="Не розпочато",J62="У роботі",J62="Очікує"),OR(NOT(ISTEXT(M62)),LEN(TRIM(M62))=0)),"Вкажіть наступну дію","Поля заповнені")))))))))))))))))))))))))))))))</x:f>
      </x:c>
      <x:c r="O62" s="14" t="str">
        <x:f>IF(N62="Поля заповнені",IF(OR(J62="Не розпочато",J62="У роботі",J62="Очікує"),IF(H62&lt;$B$5,"Строк минув",IF(H62=$B$5,"Сьогодні","Заплановано")),""),"")</x:f>
      </x:c>
      <x:c r="P62" s="14" t="str">
        <x:f>IF(N62&lt;&gt;"Поля заповнені","",IF(LEN(I62)=0,"Без попередника",IF(COUNTIFS($A$13:$A$62,"="&amp;I62,$N$13:$N$62,"Поля заповнені",$J$13:$J$62,"Завершено")=1,"Попередник завершено",IF(J62="У роботі","Працюють раніше",IF(J62="Завершено","Завершено раніше",IF(J62="Скасовано","Скасовано","Очікує попередника"))))))</x:f>
      </x:c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</x:row>
  </x:sheetData>
  <x:mergeCells>
    <x:mergeCell ref="A1:H1"/>
    <x:mergeCell ref="A2:H2"/>
    <x:mergeCell ref="C5:E5"/>
    <x:mergeCell ref="A9:P9"/>
    <x:mergeCell ref="A10:P10"/>
  </x:mergeCells>
  <x:dataValidations count="2">
    <x:dataValidation type="list" sqref="D13:D62">
      <x:formula1>"Задача,Віха"</x:formula1>
    </x:dataValidation>
    <x:dataValidation type="list" sqref="J13:J62">
      <x:formula1>"Не розпочато,У роботі,Очікує,Завершено,Скасовано"</x:formula1>
    </x:dataValidation>
  </x:dataValidations>
  <x:pageMargins left="0.7" right="0.7" top="0.75" bottom="0.75" header="0.3" footer="0.3"/>
  <x:drawing xmlns:r="http://schemas.openxmlformats.org/officeDocument/2006/relationships" r:id="R6e4c6ad4fa59440f"/>
  <x:tableParts count="1">
    <x:tablePart xmlns:r="http://schemas.openxmlformats.org/officeDocument/2006/relationships" r:id="R17400711cbde4271"/>
  </x:tableParts>
</x:worksheet>
</file>