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ead3e893a4b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купівлі" sheetId="1" r:id="Rea87149ce1004d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67dbc13abb4d86" /><Relationship Type="http://schemas.openxmlformats.org/officeDocument/2006/relationships/theme" Target="/xl/theme/theme1.xml" Id="R57f6d03d718d4be7" /><Relationship Type="http://schemas.openxmlformats.org/officeDocument/2006/relationships/sharedStrings" Target="/xl/sharedStrings.xml" Id="R5a371384824d4003" /><Relationship Type="http://schemas.openxmlformats.org/officeDocument/2006/relationships/worksheet" Target="/xl/worksheets/sheet1.xml" Id="Rea87149ce1004d4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2dbea082f39a4a77" /></Relationships>
</file>

<file path=xl/drawings/drawing1.xml><?xml version="1.0" encoding="utf-8"?>
<xdr:wsDr xmlns:xdr="http://schemas.openxmlformats.org/drawingml/2006/spreadsheetDrawing">
  <xdr:oneCellAnchor>
    <xdr:from>
      <xdr:col>11</xdr:col>
      <xdr:colOff>0</xdr:colOff>
      <xdr:row>0</xdr:row>
      <xdr:rowOff>0</xdr:rowOff>
    </xdr:from>
    <xdr:ext cx="1714500" cy="457200"/>
    <xdr:pic>
      <xdr:nvPicPr>
        <xdr:cNvPr id="1" name="ecc4b50a-15e4-489c-af27-e38e612516b3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2dbea082f39a4a7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єстрЗакупівель" displayName="РеєстрЗакупівель" ref="A12:N62" headerRowCount="1" totalsRowCount="0" totalsRowShown="0">
  <x:autoFilter ref="A12:N62"/>
  <x:tableColumns count="14">
    <x:tableColumn id="1" name="Код рядка замовлення"/>
    <x:tableColumn id="2" name="Товар / матеріал"/>
    <x:tableColumn id="3" name="Постачальник"/>
    <x:tableColumn id="4" name="Дата замовлення"/>
    <x:tableColumn id="5" name="Строк поставки"/>
    <x:tableColumn id="6" name="Замовлено"/>
    <x:tableColumn id="7" name="Отримано до зрізу"/>
    <x:tableColumn id="8" name="Одиниця"/>
    <x:tableColumn id="9" name="Стан замовлення"/>
    <x:tableColumn id="10" name="Остання поставка"/>
    <x:tableColumn id="11" name="Наступна дія / номер замовлення"/>
    <x:tableColumn id="12" name="Перевірка"/>
    <x:tableColumn id="13" name="Не отримано"/>
    <x:tableColumn id="14" name="Стан поставки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2a7c9c8dabf4512" /><Relationship Type="http://schemas.openxmlformats.org/officeDocument/2006/relationships/table" Target="/xl/tables/table1.xml" Id="R2824943ef5794107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2" topLeftCell="C13" activePane="bottomRight" state="frozen"/>
    </x:sheetView>
  </x:sheetViews>
  <x:sheetFormatPr defaultRowHeight="15"/>
  <x:cols>
    <x:col min="1" max="1" width="20.6299991607666" hidden="0" customWidth="1"/>
    <x:col min="2" max="2" width="25" hidden="0" customWidth="1"/>
    <x:col min="3" max="3" width="21.8799991607666" hidden="0" customWidth="1"/>
    <x:col min="4" max="4" width="18.75" hidden="0" customWidth="1"/>
    <x:col min="5" max="5" width="18.75" hidden="0" customWidth="1"/>
    <x:col min="6" max="6" width="16.25" hidden="0" customWidth="1"/>
    <x:col min="7" max="7" width="18.1299991607666" hidden="0" customWidth="1"/>
    <x:col min="8" max="8" width="14.380000114440918" hidden="0" customWidth="1"/>
    <x:col min="9" max="9" width="20" hidden="0" customWidth="1"/>
    <x:col min="10" max="10" width="18.75" hidden="0" customWidth="1"/>
    <x:col min="11" max="11" width="30" hidden="0" customWidth="1"/>
    <x:col min="12" max="12" width="28.1299991607666" hidden="0" customWidth="1"/>
    <x:col min="13" max="13" width="18.1299991607666" hidden="0" customWidth="1"/>
    <x:col min="14" max="14" width="23.1299991607666" hidden="0" customWidth="1"/>
  </x:cols>
  <x:sheetData>
    <x:row r="1">
      <x:c r="A1" s="2" t="str">
        <x:v>Реєстр закупівель і поставок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  <x:c r="M1" s="1"/>
      <x:c r="N1" s="1"/>
    </x:row>
    <x:row r="2">
      <x:c r="A2" s="3" t="str">
        <x:v>ПРИКЛАД: постачальники, позиції та дані вигадані.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Дата зрізу</x:v>
      </x:c>
      <x:c r="B4" s="5" t="n">
        <x:v>46332</x:v>
      </x:c>
      <x:c r="C4" s="1"/>
      <x:c r="D4" s="1" t="str">
        <x:f>IF(NOT(ISNUMBER(B4)),"Вкажіть дату зрізу",IF(OR(B4&lt;1,B4&gt;2958465,B4&lt;&gt;INT(B4)),"Перевірте дату зрізу","Готово"))</x:f>
        <x:v>Готово</x:v>
      </x:c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Один рядок = одна позиція замовлення. Отриману кількість і стан внесіть станом на дату зрізу.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4" customHeight="1">
      <x:c r="A7" s="9" t="str">
        <x:v>Очікуються, рядків</x:v>
      </x:c>
      <x:c r="B7" s="9"/>
      <x:c r="C7" s="9"/>
      <x:c r="D7" s="9" t="str">
        <x:v>Термін сьогодні, рядків</x:v>
      </x:c>
      <x:c r="E7" s="9"/>
      <x:c r="F7" s="9"/>
      <x:c r="G7" s="9" t="str">
        <x:v>Прострочено, рядків</x:v>
      </x:c>
      <x:c r="H7" s="9"/>
      <x:c r="I7" s="9"/>
      <x:c r="J7" s="1"/>
      <x:c r="K7" s="1"/>
      <x:c r="L7" s="1"/>
      <x:c r="M7" s="1"/>
      <x:c r="N7" s="1"/>
    </x:row>
    <x:row r="8" ht="27" customHeight="1">
      <x:c r="A8" s="10" t="n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поставки")&gt;0),"",COUNTIF(N13:N62,"Очікується"))</x:f>
        <x:v>1</x:v>
      </x:c>
      <x:c r="B8" s="10"/>
      <x:c r="C8" s="10"/>
      <x:c r="D8" s="10" t="n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поставки")&gt;0),"",COUNTIF(N13:N62,"Термін сьогодні"))</x:f>
        <x:v>1</x:v>
      </x:c>
      <x:c r="E8" s="10"/>
      <x:c r="F8" s="10"/>
      <x:c r="G8" s="10" t="n">
        <x:f>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поставки")&gt;0),"",COUNTIF(N13:N62,"Прострочено"))</x:f>
        <x:v>1</x:v>
      </x:c>
      <x:c r="H8" s="10"/>
      <x:c r="I8" s="10"/>
      <x:c r="J8" s="1"/>
      <x:c r="K8" s="1"/>
      <x:c r="L8" s="1"/>
      <x:c r="M8" s="1"/>
      <x:c r="N8" s="1"/>
    </x:row>
    <x:row r="9">
      <x:c r="A9" s="1" t="str">
        <x:f>IF(COUNTIF(L13:L62,"Поля коректні")=0,"Додайте коректні рядки",IF(OR(COUNTIF(L13:L62,"Поля коректні")=0,COUNTIF(L13:L62,"Перевірте дату зрізу")&gt;0,COUNTIF(L13:L62,"Вкажіть код рядка")&gt;0,COUNTIF(L13:L62,"Приберіть пробіли коду")&gt;0,COUNTIF(L13:L62,"Код має спецсимвол")&gt;0,COUNTIF(L13:L62,"Код повторюється")&gt;0,COUNTIF(L13:L62,"Вкажіть позицію")&gt;0,COUNTIF(L13:L62,"Вкажіть постачальника")&gt;0,COUNTIF(L13:L62,"Вкажіть дату замовлення")&gt;0,COUNTIF(L13:L62,"Перевірте дату замовлення")&gt;0,COUNTIF(L13:L62,"Вкажіть строк поставки")&gt;0,COUNTIF(L13:L62,"Перевірте строк поставки")&gt;0,COUNTIF(L13:L62,"Вкажіть кількості")&gt;0,COUNTIF(L13:L62,"Перевірте кількості")&gt;0,COUNTIF(L13:L62,"Вкажіть одиницю")&gt;0,COUNTIF(L13:L62,"Вкажіть стан")&gt;0,COUNTIF(L13:L62,"Приберіть дату поставки")&gt;0,COUNTIF(L13:L62,"Вкажіть дату останньої поставки")&gt;0,COUNTIF(L13:L62,"Перевірте дату поставки")&gt;0),"Виправте помилки в рядках","Звірте повноту та дату зрізу"))</x:f>
        <x:v>Звірте повноту та дату зрізу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Підсумки рахують рядки, а не замовлення. Для скасованої позиції неотримана кількість не означає очікуваної поставки.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</x:row>
    <x:row r="12" ht="55" customHeight="1">
      <x:c r="A12" s="9" t="str">
        <x:v>Код рядка замовлення</x:v>
      </x:c>
      <x:c r="B12" s="9" t="str">
        <x:v>Товар / матеріал</x:v>
      </x:c>
      <x:c r="C12" s="9" t="str">
        <x:v>Постачальник</x:v>
      </x:c>
      <x:c r="D12" s="9" t="str">
        <x:v>Дата замовлення</x:v>
      </x:c>
      <x:c r="E12" s="9" t="str">
        <x:v>Строк поставки</x:v>
      </x:c>
      <x:c r="F12" s="9" t="str">
        <x:v>Замовлено</x:v>
      </x:c>
      <x:c r="G12" s="9" t="str">
        <x:v>Отримано до зрізу</x:v>
      </x:c>
      <x:c r="H12" s="9" t="str">
        <x:v>Одиниця</x:v>
      </x:c>
      <x:c r="I12" s="9" t="str">
        <x:v>Стан замовлення</x:v>
      </x:c>
      <x:c r="J12" s="9" t="str">
        <x:v>Остання поставка</x:v>
      </x:c>
      <x:c r="K12" s="9" t="str">
        <x:v>Наступна дія / номер замовлення</x:v>
      </x:c>
      <x:c r="L12" s="9" t="str">
        <x:v>Перевірка</x:v>
      </x:c>
      <x:c r="M12" s="9" t="str">
        <x:v>Не отримано</x:v>
      </x:c>
      <x:c r="N12" s="9" t="str">
        <x:v>Стан поставки</x:v>
      </x:c>
    </x:row>
    <x:row r="13" ht="40" customHeight="1">
      <x:c r="A13" s="13" t="str">
        <x:v>PO-01-1</x:v>
      </x:c>
      <x:c r="B13" s="13" t="str">
        <x:v>Матеріал А</x:v>
      </x:c>
      <x:c r="C13" s="13" t="str">
        <x:v>Постачальник А</x:v>
      </x:c>
      <x:c r="D13" s="15" t="n">
        <x:v>46327</x:v>
      </x:c>
      <x:c r="E13" s="15" t="n">
        <x:v>46331</x:v>
      </x:c>
      <x:c r="F13" s="16" t="n">
        <x:v>20</x:v>
      </x:c>
      <x:c r="G13" s="16" t="n">
        <x:v>8</x:v>
      </x:c>
      <x:c r="H13" s="13" t="str">
        <x:v>кг</x:v>
      </x:c>
      <x:c r="I13" s="13" t="str">
        <x:v>Активне</x:v>
      </x:c>
      <x:c r="J13" s="15" t="n">
        <x:v>46330</x:v>
      </x:c>
      <x:c r="K13" s="13" t="str">
        <x:v>Звірити решту</x:v>
      </x:c>
      <x:c r="L13" s="14" t="str">
        <x:f>IF(COUNTA(A13:K13)=0,"",IF($D$4&lt;&gt;"Готово","Перевірте дату зрізу",IF(OR(NOT(ISTEXT(A13)),LEN(TRIM(A13))=0),"Вкажіть код рядка",IF(A13&lt;&gt;TRIM(A13),"Приберіть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позицію",IF(OR(NOT(ISTEXT(C13)),LEN(TRIM(C13))=0),"Вкажіть постачальника",IF(NOT(ISNUMBER(D13)),"Вкажіть дату замовлення",IF(OR(D13&lt;1,D13&gt;$B$4,D13&lt;&gt;INT(D13)),"Перевірте дату замовлення",IF(NOT(ISNUMBER(E13)),"Вкажіть строк поставки",IF(OR(E13&lt;D13,E13&gt;2958465,E13&lt;&gt;INT(E13)),"Перевірте строк поставки",IF(OR(NOT(ISNUMBER(F13)),NOT(ISNUMBER(G13))),"Вкажіть кількості",IF(OR(F13&lt;=0,F13&gt;1000000,G13&lt;0,G13&gt;F13,ROUND(F13,3)&lt;&gt;F13,ROUND(G13,3)&lt;&gt;G13),"Перевірте кількості",IF(OR(NOT(ISTEXT(H13)),LEN(TRIM(H13))=0),"Вкажіть одиницю",IF(AND(I13&lt;&gt;"Активне",I13&lt;&gt;"Скасоване"),"Вкажіть стан",IF(AND(G13=0,LEN(J13)&gt;0),"Приберіть дату поставки",IF(AND(G13&gt;0,NOT(ISNUMBER(J13))),"Вкажіть дату останньої поставки",IF(AND(G13&gt;0,OR(J13&lt;D13,J13&gt;$B$4,J13&lt;&gt;INT(J13))),"Перевірте дату поставки","Поля коректні")))))))))))))))))))</x:f>
        <x:v>Поля коректні</x:v>
      </x:c>
      <x:c r="M13" s="17" t="n">
        <x:f>IF(L13="Поля коректні",ROUND(F13-G13,3),"")</x:f>
        <x:v>12</x:v>
      </x:c>
      <x:c r="N13" s="14" t="str">
        <x:f>IF(L13="Поля коректні",IF(I13="Скасоване","Скасовано",IF(M13=0,"Отримано повністю",IF(E13&lt;$B$4,"Прострочено",IF(E13=$B$4,"Термін сьогодні","Очікується")))),"")</x:f>
        <x:v>Прострочено</x:v>
      </x:c>
    </x:row>
    <x:row r="14" ht="40" customHeight="1">
      <x:c r="A14" s="13" t="str">
        <x:v>PO-02-1</x:v>
      </x:c>
      <x:c r="B14" s="13" t="str">
        <x:v>Товар Б</x:v>
      </x:c>
      <x:c r="C14" s="13" t="str">
        <x:v>Постачальник Б</x:v>
      </x:c>
      <x:c r="D14" s="15" t="n">
        <x:v>46328</x:v>
      </x:c>
      <x:c r="E14" s="15" t="n">
        <x:v>46332</x:v>
      </x:c>
      <x:c r="F14" s="16" t="n">
        <x:v>10</x:v>
      </x:c>
      <x:c r="G14" s="16" t="n">
        <x:v>0</x:v>
      </x:c>
      <x:c r="H14" s="13" t="str">
        <x:v>шт.</x:v>
      </x:c>
      <x:c r="I14" s="13" t="str">
        <x:v>Активне</x:v>
      </x:c>
      <x:c r="J14" s="15"/>
      <x:c r="K14" s="13" t="str">
        <x:v>Звірити доставку</x:v>
      </x:c>
      <x:c r="L14" s="14" t="str">
        <x:f>IF(COUNTA(A14:K14)=0,"",IF($D$4&lt;&gt;"Готово","Перевірте дату зрізу",IF(OR(NOT(ISTEXT(A14)),LEN(TRIM(A14))=0),"Вкажіть код рядка",IF(A14&lt;&gt;TRIM(A14),"Приберіть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позицію",IF(OR(NOT(ISTEXT(C14)),LEN(TRIM(C14))=0),"Вкажіть постачальника",IF(NOT(ISNUMBER(D14)),"Вкажіть дату замовлення",IF(OR(D14&lt;1,D14&gt;$B$4,D14&lt;&gt;INT(D14)),"Перевірте дату замовлення",IF(NOT(ISNUMBER(E14)),"Вкажіть строк поставки",IF(OR(E14&lt;D14,E14&gt;2958465,E14&lt;&gt;INT(E14)),"Перевірте строк поставки",IF(OR(NOT(ISNUMBER(F14)),NOT(ISNUMBER(G14))),"Вкажіть кількості",IF(OR(F14&lt;=0,F14&gt;1000000,G14&lt;0,G14&gt;F14,ROUND(F14,3)&lt;&gt;F14,ROUND(G14,3)&lt;&gt;G14),"Перевірте кількості",IF(OR(NOT(ISTEXT(H14)),LEN(TRIM(H14))=0),"Вкажіть одиницю",IF(AND(I14&lt;&gt;"Активне",I14&lt;&gt;"Скасоване"),"Вкажіть стан",IF(AND(G14=0,LEN(J14)&gt;0),"Приберіть дату поставки",IF(AND(G14&gt;0,NOT(ISNUMBER(J14))),"Вкажіть дату останньої поставки",IF(AND(G14&gt;0,OR(J14&lt;D14,J14&gt;$B$4,J14&lt;&gt;INT(J14))),"Перевірте дату поставки","Поля коректні")))))))))))))))))))</x:f>
        <x:v>Поля коректні</x:v>
      </x:c>
      <x:c r="M14" s="17" t="n">
        <x:f>IF(L14="Поля коректні",ROUND(F14-G14,3),"")</x:f>
        <x:v>10</x:v>
      </x:c>
      <x:c r="N14" s="14" t="str">
        <x:f>IF(L14="Поля коректні",IF(I14="Скасоване","Скасовано",IF(M14=0,"Отримано повністю",IF(E14&lt;$B$4,"Прострочено",IF(E14=$B$4,"Термін сьогодні","Очікується")))),"")</x:f>
        <x:v>Термін сьогодні</x:v>
      </x:c>
    </x:row>
    <x:row r="15" ht="40" customHeight="1">
      <x:c r="A15" s="13" t="str">
        <x:v>PO-03-1</x:v>
      </x:c>
      <x:c r="B15" s="13" t="str">
        <x:v>Товар В</x:v>
      </x:c>
      <x:c r="C15" s="13" t="str">
        <x:v>Постачальник В</x:v>
      </x:c>
      <x:c r="D15" s="15" t="n">
        <x:v>46328</x:v>
      </x:c>
      <x:c r="E15" s="15" t="n">
        <x:v>46336</x:v>
      </x:c>
      <x:c r="F15" s="16" t="n">
        <x:v>6</x:v>
      </x:c>
      <x:c r="G15" s="16" t="n">
        <x:v>6</x:v>
      </x:c>
      <x:c r="H15" s="13" t="str">
        <x:v>шт.</x:v>
      </x:c>
      <x:c r="I15" s="13" t="str">
        <x:v>Активне</x:v>
      </x:c>
      <x:c r="J15" s="15" t="n">
        <x:v>46331</x:v>
      </x:c>
      <x:c r="K15" s="13" t="str">
        <x:v>Прийнято</x:v>
      </x:c>
      <x:c r="L15" s="14" t="str">
        <x:f>IF(COUNTA(A15:K15)=0,"",IF($D$4&lt;&gt;"Готово","Перевірте дату зрізу",IF(OR(NOT(ISTEXT(A15)),LEN(TRIM(A15))=0),"Вкажіть код рядка",IF(A15&lt;&gt;TRIM(A15),"Приберіть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позицію",IF(OR(NOT(ISTEXT(C15)),LEN(TRIM(C15))=0),"Вкажіть постачальника",IF(NOT(ISNUMBER(D15)),"Вкажіть дату замовлення",IF(OR(D15&lt;1,D15&gt;$B$4,D15&lt;&gt;INT(D15)),"Перевірте дату замовлення",IF(NOT(ISNUMBER(E15)),"Вкажіть строк поставки",IF(OR(E15&lt;D15,E15&gt;2958465,E15&lt;&gt;INT(E15)),"Перевірте строк поставки",IF(OR(NOT(ISNUMBER(F15)),NOT(ISNUMBER(G15))),"Вкажіть кількості",IF(OR(F15&lt;=0,F15&gt;1000000,G15&lt;0,G15&gt;F15,ROUND(F15,3)&lt;&gt;F15,ROUND(G15,3)&lt;&gt;G15),"Перевірте кількості",IF(OR(NOT(ISTEXT(H15)),LEN(TRIM(H15))=0),"Вкажіть одиницю",IF(AND(I15&lt;&gt;"Активне",I15&lt;&gt;"Скасоване"),"Вкажіть стан",IF(AND(G15=0,LEN(J15)&gt;0),"Приберіть дату поставки",IF(AND(G15&gt;0,NOT(ISNUMBER(J15))),"Вкажіть дату останньої поставки",IF(AND(G15&gt;0,OR(J15&lt;D15,J15&gt;$B$4,J15&lt;&gt;INT(J15))),"Перевірте дату поставки","Поля коректні")))))))))))))))))))</x:f>
        <x:v>Поля коректні</x:v>
      </x:c>
      <x:c r="M15" s="17" t="n">
        <x:f>IF(L15="Поля коректні",ROUND(F15-G15,3),"")</x:f>
        <x:v>0</x:v>
      </x:c>
      <x:c r="N15" s="14" t="str">
        <x:f>IF(L15="Поля коректні",IF(I15="Скасоване","Скасовано",IF(M15=0,"Отримано повністю",IF(E15&lt;$B$4,"Прострочено",IF(E15=$B$4,"Термін сьогодні","Очікується")))),"")</x:f>
        <x:v>Отримано повністю</x:v>
      </x:c>
    </x:row>
    <x:row r="16" ht="40" customHeight="1">
      <x:c r="A16" s="13" t="str">
        <x:v>PO-04-1</x:v>
      </x:c>
      <x:c r="B16" s="13" t="str">
        <x:v>Матеріал Г</x:v>
      </x:c>
      <x:c r="C16" s="13" t="str">
        <x:v>Постачальник А</x:v>
      </x:c>
      <x:c r="D16" s="15" t="n">
        <x:v>46329</x:v>
      </x:c>
      <x:c r="E16" s="15" t="n">
        <x:v>46335</x:v>
      </x:c>
      <x:c r="F16" s="16" t="n">
        <x:v>12</x:v>
      </x:c>
      <x:c r="G16" s="16" t="n">
        <x:v>4</x:v>
      </x:c>
      <x:c r="H16" s="13" t="str">
        <x:v>кг</x:v>
      </x:c>
      <x:c r="I16" s="13" t="str">
        <x:v>Скасоване</x:v>
      </x:c>
      <x:c r="J16" s="15" t="n">
        <x:v>46330</x:v>
      </x:c>
      <x:c r="K16" s="13" t="str">
        <x:v>Решту скасовано</x:v>
      </x:c>
      <x:c r="L16" s="14" t="str">
        <x:f>IF(COUNTA(A16:K16)=0,"",IF($D$4&lt;&gt;"Готово","Перевірте дату зрізу",IF(OR(NOT(ISTEXT(A16)),LEN(TRIM(A16))=0),"Вкажіть код рядка",IF(A16&lt;&gt;TRIM(A16),"Приберіть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позицію",IF(OR(NOT(ISTEXT(C16)),LEN(TRIM(C16))=0),"Вкажіть постачальника",IF(NOT(ISNUMBER(D16)),"Вкажіть дату замовлення",IF(OR(D16&lt;1,D16&gt;$B$4,D16&lt;&gt;INT(D16)),"Перевірте дату замовлення",IF(NOT(ISNUMBER(E16)),"Вкажіть строк поставки",IF(OR(E16&lt;D16,E16&gt;2958465,E16&lt;&gt;INT(E16)),"Перевірте строк поставки",IF(OR(NOT(ISNUMBER(F16)),NOT(ISNUMBER(G16))),"Вкажіть кількості",IF(OR(F16&lt;=0,F16&gt;1000000,G16&lt;0,G16&gt;F16,ROUND(F16,3)&lt;&gt;F16,ROUND(G16,3)&lt;&gt;G16),"Перевірте кількості",IF(OR(NOT(ISTEXT(H16)),LEN(TRIM(H16))=0),"Вкажіть одиницю",IF(AND(I16&lt;&gt;"Активне",I16&lt;&gt;"Скасоване"),"Вкажіть стан",IF(AND(G16=0,LEN(J16)&gt;0),"Приберіть дату поставки",IF(AND(G16&gt;0,NOT(ISNUMBER(J16))),"Вкажіть дату останньої поставки",IF(AND(G16&gt;0,OR(J16&lt;D16,J16&gt;$B$4,J16&lt;&gt;INT(J16))),"Перевірте дату поставки","Поля коректні")))))))))))))))))))</x:f>
        <x:v>Поля коректні</x:v>
      </x:c>
      <x:c r="M16" s="17" t="n">
        <x:f>IF(L16="Поля коректні",ROUND(F16-G16,3),"")</x:f>
        <x:v>8</x:v>
      </x:c>
      <x:c r="N16" s="14" t="str">
        <x:f>IF(L16="Поля коректні",IF(I16="Скасоване","Скасовано",IF(M16=0,"Отримано повністю",IF(E16&lt;$B$4,"Прострочено",IF(E16=$B$4,"Термін сьогодні","Очікується")))),"")</x:f>
        <x:v>Скасовано</x:v>
      </x:c>
    </x:row>
    <x:row r="17" ht="40" customHeight="1">
      <x:c r="A17" s="13" t="str">
        <x:v>PO-05-1</x:v>
      </x:c>
      <x:c r="B17" s="13" t="str">
        <x:v>Товар Д</x:v>
      </x:c>
      <x:c r="C17" s="13" t="str">
        <x:v>Постачальник Б</x:v>
      </x:c>
      <x:c r="D17" s="15" t="n">
        <x:v>46330</x:v>
      </x:c>
      <x:c r="E17" s="15" t="n">
        <x:v>46335</x:v>
      </x:c>
      <x:c r="F17" s="16" t="n">
        <x:v>15</x:v>
      </x:c>
      <x:c r="G17" s="16" t="n">
        <x:v>0</x:v>
      </x:c>
      <x:c r="H17" s="13" t="str">
        <x:v>шт.</x:v>
      </x:c>
      <x:c r="I17" s="13" t="str">
        <x:v>Активне</x:v>
      </x:c>
      <x:c r="J17" s="15"/>
      <x:c r="K17" s="13" t="str">
        <x:v>Очікуємо</x:v>
      </x:c>
      <x:c r="L17" s="14" t="str">
        <x:f>IF(COUNTA(A17:K17)=0,"",IF($D$4&lt;&gt;"Готово","Перевірте дату зрізу",IF(OR(NOT(ISTEXT(A17)),LEN(TRIM(A17))=0),"Вкажіть код рядка",IF(A17&lt;&gt;TRIM(A17),"Приберіть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позицію",IF(OR(NOT(ISTEXT(C17)),LEN(TRIM(C17))=0),"Вкажіть постачальника",IF(NOT(ISNUMBER(D17)),"Вкажіть дату замовлення",IF(OR(D17&lt;1,D17&gt;$B$4,D17&lt;&gt;INT(D17)),"Перевірте дату замовлення",IF(NOT(ISNUMBER(E17)),"Вкажіть строк поставки",IF(OR(E17&lt;D17,E17&gt;2958465,E17&lt;&gt;INT(E17)),"Перевірте строк поставки",IF(OR(NOT(ISNUMBER(F17)),NOT(ISNUMBER(G17))),"Вкажіть кількості",IF(OR(F17&lt;=0,F17&gt;1000000,G17&lt;0,G17&gt;F17,ROUND(F17,3)&lt;&gt;F17,ROUND(G17,3)&lt;&gt;G17),"Перевірте кількості",IF(OR(NOT(ISTEXT(H17)),LEN(TRIM(H17))=0),"Вкажіть одиницю",IF(AND(I17&lt;&gt;"Активне",I17&lt;&gt;"Скасоване"),"Вкажіть стан",IF(AND(G17=0,LEN(J17)&gt;0),"Приберіть дату поставки",IF(AND(G17&gt;0,NOT(ISNUMBER(J17))),"Вкажіть дату останньої поставки",IF(AND(G17&gt;0,OR(J17&lt;D17,J17&gt;$B$4,J17&lt;&gt;INT(J17))),"Перевірте дату поставки","Поля коректні")))))))))))))))))))</x:f>
        <x:v>Поля коректні</x:v>
      </x:c>
      <x:c r="M17" s="17" t="n">
        <x:f>IF(L17="Поля коректні",ROUND(F17-G17,3),"")</x:f>
        <x:v>15</x:v>
      </x:c>
      <x:c r="N17" s="14" t="str">
        <x:f>IF(L17="Поля коректні",IF(I17="Скасоване","Скасовано",IF(M17=0,"Отримано повністю",IF(E17&lt;$B$4,"Прострочено",IF(E17=$B$4,"Термін сьогодні","Очікується")))),"")</x:f>
        <x:v>Очікується</x:v>
      </x:c>
    </x:row>
    <x:row r="18" ht="40" customHeight="1">
      <x:c r="A18" s="13"/>
      <x:c r="B18" s="13"/>
      <x:c r="C18" s="13"/>
      <x:c r="D18" s="15"/>
      <x:c r="E18" s="15"/>
      <x:c r="F18" s="16"/>
      <x:c r="G18" s="16"/>
      <x:c r="H18" s="13"/>
      <x:c r="I18" s="13"/>
      <x:c r="J18" s="15"/>
      <x:c r="K18" s="13"/>
      <x:c r="L18" s="14" t="str">
        <x:f>IF(COUNTA(A18:K18)=0,"",IF($D$4&lt;&gt;"Готово","Перевірте дату зрізу",IF(OR(NOT(ISTEXT(A18)),LEN(TRIM(A18))=0),"Вкажіть код рядка",IF(A18&lt;&gt;TRIM(A18),"Приберіть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позицію",IF(OR(NOT(ISTEXT(C18)),LEN(TRIM(C18))=0),"Вкажіть постачальника",IF(NOT(ISNUMBER(D18)),"Вкажіть дату замовлення",IF(OR(D18&lt;1,D18&gt;$B$4,D18&lt;&gt;INT(D18)),"Перевірте дату замовлення",IF(NOT(ISNUMBER(E18)),"Вкажіть строк поставки",IF(OR(E18&lt;D18,E18&gt;2958465,E18&lt;&gt;INT(E18)),"Перевірте строк поставки",IF(OR(NOT(ISNUMBER(F18)),NOT(ISNUMBER(G18))),"Вкажіть кількості",IF(OR(F18&lt;=0,F18&gt;1000000,G18&lt;0,G18&gt;F18,ROUND(F18,3)&lt;&gt;F18,ROUND(G18,3)&lt;&gt;G18),"Перевірте кількості",IF(OR(NOT(ISTEXT(H18)),LEN(TRIM(H18))=0),"Вкажіть одиницю",IF(AND(I18&lt;&gt;"Активне",I18&lt;&gt;"Скасоване"),"Вкажіть стан",IF(AND(G18=0,LEN(J18)&gt;0),"Приберіть дату поставки",IF(AND(G18&gt;0,NOT(ISNUMBER(J18))),"Вкажіть дату останньої поставки",IF(AND(G18&gt;0,OR(J18&lt;D18,J18&gt;$B$4,J18&lt;&gt;INT(J18))),"Перевірте дату поставки","Поля коректні")))))))))))))))))))</x:f>
      </x:c>
      <x:c r="M18" s="17" t="str">
        <x:f>IF(L18="Поля коректні",ROUND(F18-G18,3),"")</x:f>
      </x:c>
      <x:c r="N18" s="14" t="str">
        <x:f>IF(L18="Поля коректні",IF(I18="Скасоване","Скасовано",IF(M18=0,"Отримано повністю",IF(E18&lt;$B$4,"Прострочено",IF(E18=$B$4,"Термін сьогодні","Очікується")))),"")</x:f>
      </x:c>
    </x:row>
    <x:row r="19" ht="40" customHeight="1">
      <x:c r="A19" s="13"/>
      <x:c r="B19" s="13"/>
      <x:c r="C19" s="13"/>
      <x:c r="D19" s="15"/>
      <x:c r="E19" s="15"/>
      <x:c r="F19" s="16"/>
      <x:c r="G19" s="16"/>
      <x:c r="H19" s="13"/>
      <x:c r="I19" s="13"/>
      <x:c r="J19" s="15"/>
      <x:c r="K19" s="13"/>
      <x:c r="L19" s="14" t="str">
        <x:f>IF(COUNTA(A19:K19)=0,"",IF($D$4&lt;&gt;"Готово","Перевірте дату зрізу",IF(OR(NOT(ISTEXT(A19)),LEN(TRIM(A19))=0),"Вкажіть код рядка",IF(A19&lt;&gt;TRIM(A19),"Приберіть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позицію",IF(OR(NOT(ISTEXT(C19)),LEN(TRIM(C19))=0),"Вкажіть постачальника",IF(NOT(ISNUMBER(D19)),"Вкажіть дату замовлення",IF(OR(D19&lt;1,D19&gt;$B$4,D19&lt;&gt;INT(D19)),"Перевірте дату замовлення",IF(NOT(ISNUMBER(E19)),"Вкажіть строк поставки",IF(OR(E19&lt;D19,E19&gt;2958465,E19&lt;&gt;INT(E19)),"Перевірте строк поставки",IF(OR(NOT(ISNUMBER(F19)),NOT(ISNUMBER(G19))),"Вкажіть кількості",IF(OR(F19&lt;=0,F19&gt;1000000,G19&lt;0,G19&gt;F19,ROUND(F19,3)&lt;&gt;F19,ROUND(G19,3)&lt;&gt;G19),"Перевірте кількості",IF(OR(NOT(ISTEXT(H19)),LEN(TRIM(H19))=0),"Вкажіть одиницю",IF(AND(I19&lt;&gt;"Активне",I19&lt;&gt;"Скасоване"),"Вкажіть стан",IF(AND(G19=0,LEN(J19)&gt;0),"Приберіть дату поставки",IF(AND(G19&gt;0,NOT(ISNUMBER(J19))),"Вкажіть дату останньої поставки",IF(AND(G19&gt;0,OR(J19&lt;D19,J19&gt;$B$4,J19&lt;&gt;INT(J19))),"Перевірте дату поставки","Поля коректні")))))))))))))))))))</x:f>
      </x:c>
      <x:c r="M19" s="17" t="str">
        <x:f>IF(L19="Поля коректні",ROUND(F19-G19,3),"")</x:f>
      </x:c>
      <x:c r="N19" s="14" t="str">
        <x:f>IF(L19="Поля коректні",IF(I19="Скасоване","Скасовано",IF(M19=0,"Отримано повністю",IF(E19&lt;$B$4,"Прострочено",IF(E19=$B$4,"Термін сьогодні","Очікується")))),"")</x:f>
      </x:c>
    </x:row>
    <x:row r="20" ht="40" customHeight="1">
      <x:c r="A20" s="13"/>
      <x:c r="B20" s="13"/>
      <x:c r="C20" s="13"/>
      <x:c r="D20" s="15"/>
      <x:c r="E20" s="15"/>
      <x:c r="F20" s="16"/>
      <x:c r="G20" s="16"/>
      <x:c r="H20" s="13"/>
      <x:c r="I20" s="13"/>
      <x:c r="J20" s="15"/>
      <x:c r="K20" s="13"/>
      <x:c r="L20" s="14" t="str">
        <x:f>IF(COUNTA(A20:K20)=0,"",IF($D$4&lt;&gt;"Готово","Перевірте дату зрізу",IF(OR(NOT(ISTEXT(A20)),LEN(TRIM(A20))=0),"Вкажіть код рядка",IF(A20&lt;&gt;TRIM(A20),"Приберіть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позицію",IF(OR(NOT(ISTEXT(C20)),LEN(TRIM(C20))=0),"Вкажіть постачальника",IF(NOT(ISNUMBER(D20)),"Вкажіть дату замовлення",IF(OR(D20&lt;1,D20&gt;$B$4,D20&lt;&gt;INT(D20)),"Перевірте дату замовлення",IF(NOT(ISNUMBER(E20)),"Вкажіть строк поставки",IF(OR(E20&lt;D20,E20&gt;2958465,E20&lt;&gt;INT(E20)),"Перевірте строк поставки",IF(OR(NOT(ISNUMBER(F20)),NOT(ISNUMBER(G20))),"Вкажіть кількості",IF(OR(F20&lt;=0,F20&gt;1000000,G20&lt;0,G20&gt;F20,ROUND(F20,3)&lt;&gt;F20,ROUND(G20,3)&lt;&gt;G20),"Перевірте кількості",IF(OR(NOT(ISTEXT(H20)),LEN(TRIM(H20))=0),"Вкажіть одиницю",IF(AND(I20&lt;&gt;"Активне",I20&lt;&gt;"Скасоване"),"Вкажіть стан",IF(AND(G20=0,LEN(J20)&gt;0),"Приберіть дату поставки",IF(AND(G20&gt;0,NOT(ISNUMBER(J20))),"Вкажіть дату останньої поставки",IF(AND(G20&gt;0,OR(J20&lt;D20,J20&gt;$B$4,J20&lt;&gt;INT(J20))),"Перевірте дату поставки","Поля коректні")))))))))))))))))))</x:f>
      </x:c>
      <x:c r="M20" s="17" t="str">
        <x:f>IF(L20="Поля коректні",ROUND(F20-G20,3),"")</x:f>
      </x:c>
      <x:c r="N20" s="14" t="str">
        <x:f>IF(L20="Поля коректні",IF(I20="Скасоване","Скасовано",IF(M20=0,"Отримано повністю",IF(E20&lt;$B$4,"Прострочено",IF(E20=$B$4,"Термін сьогодні","Очікується")))),"")</x:f>
      </x:c>
    </x:row>
    <x:row r="21" ht="40" customHeight="1">
      <x:c r="A21" s="13"/>
      <x:c r="B21" s="13"/>
      <x:c r="C21" s="13"/>
      <x:c r="D21" s="15"/>
      <x:c r="E21" s="15"/>
      <x:c r="F21" s="16"/>
      <x:c r="G21" s="16"/>
      <x:c r="H21" s="13"/>
      <x:c r="I21" s="13"/>
      <x:c r="J21" s="15"/>
      <x:c r="K21" s="13"/>
      <x:c r="L21" s="14" t="str">
        <x:f>IF(COUNTA(A21:K21)=0,"",IF($D$4&lt;&gt;"Готово","Перевірте дату зрізу",IF(OR(NOT(ISTEXT(A21)),LEN(TRIM(A21))=0),"Вкажіть код рядка",IF(A21&lt;&gt;TRIM(A21),"Приберіть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позицію",IF(OR(NOT(ISTEXT(C21)),LEN(TRIM(C21))=0),"Вкажіть постачальника",IF(NOT(ISNUMBER(D21)),"Вкажіть дату замовлення",IF(OR(D21&lt;1,D21&gt;$B$4,D21&lt;&gt;INT(D21)),"Перевірте дату замовлення",IF(NOT(ISNUMBER(E21)),"Вкажіть строк поставки",IF(OR(E21&lt;D21,E21&gt;2958465,E21&lt;&gt;INT(E21)),"Перевірте строк поставки",IF(OR(NOT(ISNUMBER(F21)),NOT(ISNUMBER(G21))),"Вкажіть кількості",IF(OR(F21&lt;=0,F21&gt;1000000,G21&lt;0,G21&gt;F21,ROUND(F21,3)&lt;&gt;F21,ROUND(G21,3)&lt;&gt;G21),"Перевірте кількості",IF(OR(NOT(ISTEXT(H21)),LEN(TRIM(H21))=0),"Вкажіть одиницю",IF(AND(I21&lt;&gt;"Активне",I21&lt;&gt;"Скасоване"),"Вкажіть стан",IF(AND(G21=0,LEN(J21)&gt;0),"Приберіть дату поставки",IF(AND(G21&gt;0,NOT(ISNUMBER(J21))),"Вкажіть дату останньої поставки",IF(AND(G21&gt;0,OR(J21&lt;D21,J21&gt;$B$4,J21&lt;&gt;INT(J21))),"Перевірте дату поставки","Поля коректні")))))))))))))))))))</x:f>
      </x:c>
      <x:c r="M21" s="17" t="str">
        <x:f>IF(L21="Поля коректні",ROUND(F21-G21,3),"")</x:f>
      </x:c>
      <x:c r="N21" s="14" t="str">
        <x:f>IF(L21="Поля коректні",IF(I21="Скасоване","Скасовано",IF(M21=0,"Отримано повністю",IF(E21&lt;$B$4,"Прострочено",IF(E21=$B$4,"Термін сьогодні","Очікується")))),"")</x:f>
      </x:c>
    </x:row>
    <x:row r="22" ht="40" customHeight="1">
      <x:c r="A22" s="13"/>
      <x:c r="B22" s="13"/>
      <x:c r="C22" s="13"/>
      <x:c r="D22" s="15"/>
      <x:c r="E22" s="15"/>
      <x:c r="F22" s="16"/>
      <x:c r="G22" s="16"/>
      <x:c r="H22" s="13"/>
      <x:c r="I22" s="13"/>
      <x:c r="J22" s="15"/>
      <x:c r="K22" s="13"/>
      <x:c r="L22" s="14" t="str">
        <x:f>IF(COUNTA(A22:K22)=0,"",IF($D$4&lt;&gt;"Готово","Перевірте дату зрізу",IF(OR(NOT(ISTEXT(A22)),LEN(TRIM(A22))=0),"Вкажіть код рядка",IF(A22&lt;&gt;TRIM(A22),"Приберіть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позицію",IF(OR(NOT(ISTEXT(C22)),LEN(TRIM(C22))=0),"Вкажіть постачальника",IF(NOT(ISNUMBER(D22)),"Вкажіть дату замовлення",IF(OR(D22&lt;1,D22&gt;$B$4,D22&lt;&gt;INT(D22)),"Перевірте дату замовлення",IF(NOT(ISNUMBER(E22)),"Вкажіть строк поставки",IF(OR(E22&lt;D22,E22&gt;2958465,E22&lt;&gt;INT(E22)),"Перевірте строк поставки",IF(OR(NOT(ISNUMBER(F22)),NOT(ISNUMBER(G22))),"Вкажіть кількості",IF(OR(F22&lt;=0,F22&gt;1000000,G22&lt;0,G22&gt;F22,ROUND(F22,3)&lt;&gt;F22,ROUND(G22,3)&lt;&gt;G22),"Перевірте кількості",IF(OR(NOT(ISTEXT(H22)),LEN(TRIM(H22))=0),"Вкажіть одиницю",IF(AND(I22&lt;&gt;"Активне",I22&lt;&gt;"Скасоване"),"Вкажіть стан",IF(AND(G22=0,LEN(J22)&gt;0),"Приберіть дату поставки",IF(AND(G22&gt;0,NOT(ISNUMBER(J22))),"Вкажіть дату останньої поставки",IF(AND(G22&gt;0,OR(J22&lt;D22,J22&gt;$B$4,J22&lt;&gt;INT(J22))),"Перевірте дату поставки","Поля коректні")))))))))))))))))))</x:f>
      </x:c>
      <x:c r="M22" s="17" t="str">
        <x:f>IF(L22="Поля коректні",ROUND(F22-G22,3),"")</x:f>
      </x:c>
      <x:c r="N22" s="14" t="str">
        <x:f>IF(L22="Поля коректні",IF(I22="Скасоване","Скасовано",IF(M22=0,"Отримано повністю",IF(E22&lt;$B$4,"Прострочено",IF(E22=$B$4,"Термін сьогодні","Очікується")))),"")</x:f>
      </x:c>
    </x:row>
    <x:row r="23" ht="40" customHeight="1">
      <x:c r="A23" s="13"/>
      <x:c r="B23" s="13"/>
      <x:c r="C23" s="13"/>
      <x:c r="D23" s="15"/>
      <x:c r="E23" s="15"/>
      <x:c r="F23" s="16"/>
      <x:c r="G23" s="16"/>
      <x:c r="H23" s="13"/>
      <x:c r="I23" s="13"/>
      <x:c r="J23" s="15"/>
      <x:c r="K23" s="13"/>
      <x:c r="L23" s="14" t="str">
        <x:f>IF(COUNTA(A23:K23)=0,"",IF($D$4&lt;&gt;"Готово","Перевірте дату зрізу",IF(OR(NOT(ISTEXT(A23)),LEN(TRIM(A23))=0),"Вкажіть код рядка",IF(A23&lt;&gt;TRIM(A23),"Приберіть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позицію",IF(OR(NOT(ISTEXT(C23)),LEN(TRIM(C23))=0),"Вкажіть постачальника",IF(NOT(ISNUMBER(D23)),"Вкажіть дату замовлення",IF(OR(D23&lt;1,D23&gt;$B$4,D23&lt;&gt;INT(D23)),"Перевірте дату замовлення",IF(NOT(ISNUMBER(E23)),"Вкажіть строк поставки",IF(OR(E23&lt;D23,E23&gt;2958465,E23&lt;&gt;INT(E23)),"Перевірте строк поставки",IF(OR(NOT(ISNUMBER(F23)),NOT(ISNUMBER(G23))),"Вкажіть кількості",IF(OR(F23&lt;=0,F23&gt;1000000,G23&lt;0,G23&gt;F23,ROUND(F23,3)&lt;&gt;F23,ROUND(G23,3)&lt;&gt;G23),"Перевірте кількості",IF(OR(NOT(ISTEXT(H23)),LEN(TRIM(H23))=0),"Вкажіть одиницю",IF(AND(I23&lt;&gt;"Активне",I23&lt;&gt;"Скасоване"),"Вкажіть стан",IF(AND(G23=0,LEN(J23)&gt;0),"Приберіть дату поставки",IF(AND(G23&gt;0,NOT(ISNUMBER(J23))),"Вкажіть дату останньої поставки",IF(AND(G23&gt;0,OR(J23&lt;D23,J23&gt;$B$4,J23&lt;&gt;INT(J23))),"Перевірте дату поставки","Поля коректні")))))))))))))))))))</x:f>
      </x:c>
      <x:c r="M23" s="17" t="str">
        <x:f>IF(L23="Поля коректні",ROUND(F23-G23,3),"")</x:f>
      </x:c>
      <x:c r="N23" s="14" t="str">
        <x:f>IF(L23="Поля коректні",IF(I23="Скасоване","Скасовано",IF(M23=0,"Отримано повністю",IF(E23&lt;$B$4,"Прострочено",IF(E23=$B$4,"Термін сьогодні","Очікується")))),"")</x:f>
      </x:c>
    </x:row>
    <x:row r="24" ht="40" customHeight="1">
      <x:c r="A24" s="13"/>
      <x:c r="B24" s="13"/>
      <x:c r="C24" s="13"/>
      <x:c r="D24" s="15"/>
      <x:c r="E24" s="15"/>
      <x:c r="F24" s="16"/>
      <x:c r="G24" s="16"/>
      <x:c r="H24" s="13"/>
      <x:c r="I24" s="13"/>
      <x:c r="J24" s="15"/>
      <x:c r="K24" s="13"/>
      <x:c r="L24" s="14" t="str">
        <x:f>IF(COUNTA(A24:K24)=0,"",IF($D$4&lt;&gt;"Готово","Перевірте дату зрізу",IF(OR(NOT(ISTEXT(A24)),LEN(TRIM(A24))=0),"Вкажіть код рядка",IF(A24&lt;&gt;TRIM(A24),"Приберіть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позицію",IF(OR(NOT(ISTEXT(C24)),LEN(TRIM(C24))=0),"Вкажіть постачальника",IF(NOT(ISNUMBER(D24)),"Вкажіть дату замовлення",IF(OR(D24&lt;1,D24&gt;$B$4,D24&lt;&gt;INT(D24)),"Перевірте дату замовлення",IF(NOT(ISNUMBER(E24)),"Вкажіть строк поставки",IF(OR(E24&lt;D24,E24&gt;2958465,E24&lt;&gt;INT(E24)),"Перевірте строк поставки",IF(OR(NOT(ISNUMBER(F24)),NOT(ISNUMBER(G24))),"Вкажіть кількості",IF(OR(F24&lt;=0,F24&gt;1000000,G24&lt;0,G24&gt;F24,ROUND(F24,3)&lt;&gt;F24,ROUND(G24,3)&lt;&gt;G24),"Перевірте кількості",IF(OR(NOT(ISTEXT(H24)),LEN(TRIM(H24))=0),"Вкажіть одиницю",IF(AND(I24&lt;&gt;"Активне",I24&lt;&gt;"Скасоване"),"Вкажіть стан",IF(AND(G24=0,LEN(J24)&gt;0),"Приберіть дату поставки",IF(AND(G24&gt;0,NOT(ISNUMBER(J24))),"Вкажіть дату останньої поставки",IF(AND(G24&gt;0,OR(J24&lt;D24,J24&gt;$B$4,J24&lt;&gt;INT(J24))),"Перевірте дату поставки","Поля коректні")))))))))))))))))))</x:f>
      </x:c>
      <x:c r="M24" s="17" t="str">
        <x:f>IF(L24="Поля коректні",ROUND(F24-G24,3),"")</x:f>
      </x:c>
      <x:c r="N24" s="14" t="str">
        <x:f>IF(L24="Поля коректні",IF(I24="Скасоване","Скасовано",IF(M24=0,"Отримано повністю",IF(E24&lt;$B$4,"Прострочено",IF(E24=$B$4,"Термін сьогодні","Очікується")))),"")</x:f>
      </x:c>
    </x:row>
    <x:row r="25" ht="40" customHeight="1">
      <x:c r="A25" s="13"/>
      <x:c r="B25" s="13"/>
      <x:c r="C25" s="13"/>
      <x:c r="D25" s="15"/>
      <x:c r="E25" s="15"/>
      <x:c r="F25" s="16"/>
      <x:c r="G25" s="16"/>
      <x:c r="H25" s="13"/>
      <x:c r="I25" s="13"/>
      <x:c r="J25" s="15"/>
      <x:c r="K25" s="13"/>
      <x:c r="L25" s="14" t="str">
        <x:f>IF(COUNTA(A25:K25)=0,"",IF($D$4&lt;&gt;"Готово","Перевірте дату зрізу",IF(OR(NOT(ISTEXT(A25)),LEN(TRIM(A25))=0),"Вкажіть код рядка",IF(A25&lt;&gt;TRIM(A25),"Приберіть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позицію",IF(OR(NOT(ISTEXT(C25)),LEN(TRIM(C25))=0),"Вкажіть постачальника",IF(NOT(ISNUMBER(D25)),"Вкажіть дату замовлення",IF(OR(D25&lt;1,D25&gt;$B$4,D25&lt;&gt;INT(D25)),"Перевірте дату замовлення",IF(NOT(ISNUMBER(E25)),"Вкажіть строк поставки",IF(OR(E25&lt;D25,E25&gt;2958465,E25&lt;&gt;INT(E25)),"Перевірте строк поставки",IF(OR(NOT(ISNUMBER(F25)),NOT(ISNUMBER(G25))),"Вкажіть кількості",IF(OR(F25&lt;=0,F25&gt;1000000,G25&lt;0,G25&gt;F25,ROUND(F25,3)&lt;&gt;F25,ROUND(G25,3)&lt;&gt;G25),"Перевірте кількості",IF(OR(NOT(ISTEXT(H25)),LEN(TRIM(H25))=0),"Вкажіть одиницю",IF(AND(I25&lt;&gt;"Активне",I25&lt;&gt;"Скасоване"),"Вкажіть стан",IF(AND(G25=0,LEN(J25)&gt;0),"Приберіть дату поставки",IF(AND(G25&gt;0,NOT(ISNUMBER(J25))),"Вкажіть дату останньої поставки",IF(AND(G25&gt;0,OR(J25&lt;D25,J25&gt;$B$4,J25&lt;&gt;INT(J25))),"Перевірте дату поставки","Поля коректні")))))))))))))))))))</x:f>
      </x:c>
      <x:c r="M25" s="17" t="str">
        <x:f>IF(L25="Поля коректні",ROUND(F25-G25,3),"")</x:f>
      </x:c>
      <x:c r="N25" s="14" t="str">
        <x:f>IF(L25="Поля коректні",IF(I25="Скасоване","Скасовано",IF(M25=0,"Отримано повністю",IF(E25&lt;$B$4,"Прострочено",IF(E25=$B$4,"Термін сьогодні","Очікується")))),"")</x:f>
      </x:c>
    </x:row>
    <x:row r="26" ht="40" customHeight="1">
      <x:c r="A26" s="13"/>
      <x:c r="B26" s="13"/>
      <x:c r="C26" s="13"/>
      <x:c r="D26" s="15"/>
      <x:c r="E26" s="15"/>
      <x:c r="F26" s="16"/>
      <x:c r="G26" s="16"/>
      <x:c r="H26" s="13"/>
      <x:c r="I26" s="13"/>
      <x:c r="J26" s="15"/>
      <x:c r="K26" s="13"/>
      <x:c r="L26" s="14" t="str">
        <x:f>IF(COUNTA(A26:K26)=0,"",IF($D$4&lt;&gt;"Готово","Перевірте дату зрізу",IF(OR(NOT(ISTEXT(A26)),LEN(TRIM(A26))=0),"Вкажіть код рядка",IF(A26&lt;&gt;TRIM(A26),"Приберіть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позицію",IF(OR(NOT(ISTEXT(C26)),LEN(TRIM(C26))=0),"Вкажіть постачальника",IF(NOT(ISNUMBER(D26)),"Вкажіть дату замовлення",IF(OR(D26&lt;1,D26&gt;$B$4,D26&lt;&gt;INT(D26)),"Перевірте дату замовлення",IF(NOT(ISNUMBER(E26)),"Вкажіть строк поставки",IF(OR(E26&lt;D26,E26&gt;2958465,E26&lt;&gt;INT(E26)),"Перевірте строк поставки",IF(OR(NOT(ISNUMBER(F26)),NOT(ISNUMBER(G26))),"Вкажіть кількості",IF(OR(F26&lt;=0,F26&gt;1000000,G26&lt;0,G26&gt;F26,ROUND(F26,3)&lt;&gt;F26,ROUND(G26,3)&lt;&gt;G26),"Перевірте кількості",IF(OR(NOT(ISTEXT(H26)),LEN(TRIM(H26))=0),"Вкажіть одиницю",IF(AND(I26&lt;&gt;"Активне",I26&lt;&gt;"Скасоване"),"Вкажіть стан",IF(AND(G26=0,LEN(J26)&gt;0),"Приберіть дату поставки",IF(AND(G26&gt;0,NOT(ISNUMBER(J26))),"Вкажіть дату останньої поставки",IF(AND(G26&gt;0,OR(J26&lt;D26,J26&gt;$B$4,J26&lt;&gt;INT(J26))),"Перевірте дату поставки","Поля коректні")))))))))))))))))))</x:f>
      </x:c>
      <x:c r="M26" s="17" t="str">
        <x:f>IF(L26="Поля коректні",ROUND(F26-G26,3),"")</x:f>
      </x:c>
      <x:c r="N26" s="14" t="str">
        <x:f>IF(L26="Поля коректні",IF(I26="Скасоване","Скасовано",IF(M26=0,"Отримано повністю",IF(E26&lt;$B$4,"Прострочено",IF(E26=$B$4,"Термін сьогодні","Очікується")))),"")</x:f>
      </x:c>
    </x:row>
    <x:row r="27" ht="40" customHeight="1">
      <x:c r="A27" s="13"/>
      <x:c r="B27" s="13"/>
      <x:c r="C27" s="13"/>
      <x:c r="D27" s="15"/>
      <x:c r="E27" s="15"/>
      <x:c r="F27" s="16"/>
      <x:c r="G27" s="16"/>
      <x:c r="H27" s="13"/>
      <x:c r="I27" s="13"/>
      <x:c r="J27" s="15"/>
      <x:c r="K27" s="13"/>
      <x:c r="L27" s="14" t="str">
        <x:f>IF(COUNTA(A27:K27)=0,"",IF($D$4&lt;&gt;"Готово","Перевірте дату зрізу",IF(OR(NOT(ISTEXT(A27)),LEN(TRIM(A27))=0),"Вкажіть код рядка",IF(A27&lt;&gt;TRIM(A27),"Приберіть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позицію",IF(OR(NOT(ISTEXT(C27)),LEN(TRIM(C27))=0),"Вкажіть постачальника",IF(NOT(ISNUMBER(D27)),"Вкажіть дату замовлення",IF(OR(D27&lt;1,D27&gt;$B$4,D27&lt;&gt;INT(D27)),"Перевірте дату замовлення",IF(NOT(ISNUMBER(E27)),"Вкажіть строк поставки",IF(OR(E27&lt;D27,E27&gt;2958465,E27&lt;&gt;INT(E27)),"Перевірте строк поставки",IF(OR(NOT(ISNUMBER(F27)),NOT(ISNUMBER(G27))),"Вкажіть кількості",IF(OR(F27&lt;=0,F27&gt;1000000,G27&lt;0,G27&gt;F27,ROUND(F27,3)&lt;&gt;F27,ROUND(G27,3)&lt;&gt;G27),"Перевірте кількості",IF(OR(NOT(ISTEXT(H27)),LEN(TRIM(H27))=0),"Вкажіть одиницю",IF(AND(I27&lt;&gt;"Активне",I27&lt;&gt;"Скасоване"),"Вкажіть стан",IF(AND(G27=0,LEN(J27)&gt;0),"Приберіть дату поставки",IF(AND(G27&gt;0,NOT(ISNUMBER(J27))),"Вкажіть дату останньої поставки",IF(AND(G27&gt;0,OR(J27&lt;D27,J27&gt;$B$4,J27&lt;&gt;INT(J27))),"Перевірте дату поставки","Поля коректні")))))))))))))))))))</x:f>
      </x:c>
      <x:c r="M27" s="17" t="str">
        <x:f>IF(L27="Поля коректні",ROUND(F27-G27,3),"")</x:f>
      </x:c>
      <x:c r="N27" s="14" t="str">
        <x:f>IF(L27="Поля коректні",IF(I27="Скасоване","Скасовано",IF(M27=0,"Отримано повністю",IF(E27&lt;$B$4,"Прострочено",IF(E27=$B$4,"Термін сьогодні","Очікується")))),"")</x:f>
      </x:c>
    </x:row>
    <x:row r="28" ht="40" customHeight="1">
      <x:c r="A28" s="13"/>
      <x:c r="B28" s="13"/>
      <x:c r="C28" s="13"/>
      <x:c r="D28" s="15"/>
      <x:c r="E28" s="15"/>
      <x:c r="F28" s="16"/>
      <x:c r="G28" s="16"/>
      <x:c r="H28" s="13"/>
      <x:c r="I28" s="13"/>
      <x:c r="J28" s="15"/>
      <x:c r="K28" s="13"/>
      <x:c r="L28" s="14" t="str">
        <x:f>IF(COUNTA(A28:K28)=0,"",IF($D$4&lt;&gt;"Готово","Перевірте дату зрізу",IF(OR(NOT(ISTEXT(A28)),LEN(TRIM(A28))=0),"Вкажіть код рядка",IF(A28&lt;&gt;TRIM(A28),"Приберіть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позицію",IF(OR(NOT(ISTEXT(C28)),LEN(TRIM(C28))=0),"Вкажіть постачальника",IF(NOT(ISNUMBER(D28)),"Вкажіть дату замовлення",IF(OR(D28&lt;1,D28&gt;$B$4,D28&lt;&gt;INT(D28)),"Перевірте дату замовлення",IF(NOT(ISNUMBER(E28)),"Вкажіть строк поставки",IF(OR(E28&lt;D28,E28&gt;2958465,E28&lt;&gt;INT(E28)),"Перевірте строк поставки",IF(OR(NOT(ISNUMBER(F28)),NOT(ISNUMBER(G28))),"Вкажіть кількості",IF(OR(F28&lt;=0,F28&gt;1000000,G28&lt;0,G28&gt;F28,ROUND(F28,3)&lt;&gt;F28,ROUND(G28,3)&lt;&gt;G28),"Перевірте кількості",IF(OR(NOT(ISTEXT(H28)),LEN(TRIM(H28))=0),"Вкажіть одиницю",IF(AND(I28&lt;&gt;"Активне",I28&lt;&gt;"Скасоване"),"Вкажіть стан",IF(AND(G28=0,LEN(J28)&gt;0),"Приберіть дату поставки",IF(AND(G28&gt;0,NOT(ISNUMBER(J28))),"Вкажіть дату останньої поставки",IF(AND(G28&gt;0,OR(J28&lt;D28,J28&gt;$B$4,J28&lt;&gt;INT(J28))),"Перевірте дату поставки","Поля коректні")))))))))))))))))))</x:f>
      </x:c>
      <x:c r="M28" s="17" t="str">
        <x:f>IF(L28="Поля коректні",ROUND(F28-G28,3),"")</x:f>
      </x:c>
      <x:c r="N28" s="14" t="str">
        <x:f>IF(L28="Поля коректні",IF(I28="Скасоване","Скасовано",IF(M28=0,"Отримано повністю",IF(E28&lt;$B$4,"Прострочено",IF(E28=$B$4,"Термін сьогодні","Очікується")))),"")</x:f>
      </x:c>
    </x:row>
    <x:row r="29" ht="40" customHeight="1">
      <x:c r="A29" s="13"/>
      <x:c r="B29" s="13"/>
      <x:c r="C29" s="13"/>
      <x:c r="D29" s="15"/>
      <x:c r="E29" s="15"/>
      <x:c r="F29" s="16"/>
      <x:c r="G29" s="16"/>
      <x:c r="H29" s="13"/>
      <x:c r="I29" s="13"/>
      <x:c r="J29" s="15"/>
      <x:c r="K29" s="13"/>
      <x:c r="L29" s="14" t="str">
        <x:f>IF(COUNTA(A29:K29)=0,"",IF($D$4&lt;&gt;"Готово","Перевірте дату зрізу",IF(OR(NOT(ISTEXT(A29)),LEN(TRIM(A29))=0),"Вкажіть код рядка",IF(A29&lt;&gt;TRIM(A29),"Приберіть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позицію",IF(OR(NOT(ISTEXT(C29)),LEN(TRIM(C29))=0),"Вкажіть постачальника",IF(NOT(ISNUMBER(D29)),"Вкажіть дату замовлення",IF(OR(D29&lt;1,D29&gt;$B$4,D29&lt;&gt;INT(D29)),"Перевірте дату замовлення",IF(NOT(ISNUMBER(E29)),"Вкажіть строк поставки",IF(OR(E29&lt;D29,E29&gt;2958465,E29&lt;&gt;INT(E29)),"Перевірте строк поставки",IF(OR(NOT(ISNUMBER(F29)),NOT(ISNUMBER(G29))),"Вкажіть кількості",IF(OR(F29&lt;=0,F29&gt;1000000,G29&lt;0,G29&gt;F29,ROUND(F29,3)&lt;&gt;F29,ROUND(G29,3)&lt;&gt;G29),"Перевірте кількості",IF(OR(NOT(ISTEXT(H29)),LEN(TRIM(H29))=0),"Вкажіть одиницю",IF(AND(I29&lt;&gt;"Активне",I29&lt;&gt;"Скасоване"),"Вкажіть стан",IF(AND(G29=0,LEN(J29)&gt;0),"Приберіть дату поставки",IF(AND(G29&gt;0,NOT(ISNUMBER(J29))),"Вкажіть дату останньої поставки",IF(AND(G29&gt;0,OR(J29&lt;D29,J29&gt;$B$4,J29&lt;&gt;INT(J29))),"Перевірте дату поставки","Поля коректні")))))))))))))))))))</x:f>
      </x:c>
      <x:c r="M29" s="17" t="str">
        <x:f>IF(L29="Поля коректні",ROUND(F29-G29,3),"")</x:f>
      </x:c>
      <x:c r="N29" s="14" t="str">
        <x:f>IF(L29="Поля коректні",IF(I29="Скасоване","Скасовано",IF(M29=0,"Отримано повністю",IF(E29&lt;$B$4,"Прострочено",IF(E29=$B$4,"Термін сьогодні","Очікується")))),"")</x:f>
      </x:c>
    </x:row>
    <x:row r="30" ht="40" customHeight="1">
      <x:c r="A30" s="13"/>
      <x:c r="B30" s="13"/>
      <x:c r="C30" s="13"/>
      <x:c r="D30" s="15"/>
      <x:c r="E30" s="15"/>
      <x:c r="F30" s="16"/>
      <x:c r="G30" s="16"/>
      <x:c r="H30" s="13"/>
      <x:c r="I30" s="13"/>
      <x:c r="J30" s="15"/>
      <x:c r="K30" s="13"/>
      <x:c r="L30" s="14" t="str">
        <x:f>IF(COUNTA(A30:K30)=0,"",IF($D$4&lt;&gt;"Готово","Перевірте дату зрізу",IF(OR(NOT(ISTEXT(A30)),LEN(TRIM(A30))=0),"Вкажіть код рядка",IF(A30&lt;&gt;TRIM(A30),"Приберіть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позицію",IF(OR(NOT(ISTEXT(C30)),LEN(TRIM(C30))=0),"Вкажіть постачальника",IF(NOT(ISNUMBER(D30)),"Вкажіть дату замовлення",IF(OR(D30&lt;1,D30&gt;$B$4,D30&lt;&gt;INT(D30)),"Перевірте дату замовлення",IF(NOT(ISNUMBER(E30)),"Вкажіть строк поставки",IF(OR(E30&lt;D30,E30&gt;2958465,E30&lt;&gt;INT(E30)),"Перевірте строк поставки",IF(OR(NOT(ISNUMBER(F30)),NOT(ISNUMBER(G30))),"Вкажіть кількості",IF(OR(F30&lt;=0,F30&gt;1000000,G30&lt;0,G30&gt;F30,ROUND(F30,3)&lt;&gt;F30,ROUND(G30,3)&lt;&gt;G30),"Перевірте кількості",IF(OR(NOT(ISTEXT(H30)),LEN(TRIM(H30))=0),"Вкажіть одиницю",IF(AND(I30&lt;&gt;"Активне",I30&lt;&gt;"Скасоване"),"Вкажіть стан",IF(AND(G30=0,LEN(J30)&gt;0),"Приберіть дату поставки",IF(AND(G30&gt;0,NOT(ISNUMBER(J30))),"Вкажіть дату останньої поставки",IF(AND(G30&gt;0,OR(J30&lt;D30,J30&gt;$B$4,J30&lt;&gt;INT(J30))),"Перевірте дату поставки","Поля коректні")))))))))))))))))))</x:f>
      </x:c>
      <x:c r="M30" s="17" t="str">
        <x:f>IF(L30="Поля коректні",ROUND(F30-G30,3),"")</x:f>
      </x:c>
      <x:c r="N30" s="14" t="str">
        <x:f>IF(L30="Поля коректні",IF(I30="Скасоване","Скасовано",IF(M30=0,"Отримано повністю",IF(E30&lt;$B$4,"Прострочено",IF(E30=$B$4,"Термін сьогодні","Очікується")))),"")</x:f>
      </x:c>
    </x:row>
    <x:row r="31" ht="40" customHeight="1">
      <x:c r="A31" s="13"/>
      <x:c r="B31" s="13"/>
      <x:c r="C31" s="13"/>
      <x:c r="D31" s="15"/>
      <x:c r="E31" s="15"/>
      <x:c r="F31" s="16"/>
      <x:c r="G31" s="16"/>
      <x:c r="H31" s="13"/>
      <x:c r="I31" s="13"/>
      <x:c r="J31" s="15"/>
      <x:c r="K31" s="13"/>
      <x:c r="L31" s="14" t="str">
        <x:f>IF(COUNTA(A31:K31)=0,"",IF($D$4&lt;&gt;"Готово","Перевірте дату зрізу",IF(OR(NOT(ISTEXT(A31)),LEN(TRIM(A31))=0),"Вкажіть код рядка",IF(A31&lt;&gt;TRIM(A31),"Приберіть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позицію",IF(OR(NOT(ISTEXT(C31)),LEN(TRIM(C31))=0),"Вкажіть постачальника",IF(NOT(ISNUMBER(D31)),"Вкажіть дату замовлення",IF(OR(D31&lt;1,D31&gt;$B$4,D31&lt;&gt;INT(D31)),"Перевірте дату замовлення",IF(NOT(ISNUMBER(E31)),"Вкажіть строк поставки",IF(OR(E31&lt;D31,E31&gt;2958465,E31&lt;&gt;INT(E31)),"Перевірте строк поставки",IF(OR(NOT(ISNUMBER(F31)),NOT(ISNUMBER(G31))),"Вкажіть кількості",IF(OR(F31&lt;=0,F31&gt;1000000,G31&lt;0,G31&gt;F31,ROUND(F31,3)&lt;&gt;F31,ROUND(G31,3)&lt;&gt;G31),"Перевірте кількості",IF(OR(NOT(ISTEXT(H31)),LEN(TRIM(H31))=0),"Вкажіть одиницю",IF(AND(I31&lt;&gt;"Активне",I31&lt;&gt;"Скасоване"),"Вкажіть стан",IF(AND(G31=0,LEN(J31)&gt;0),"Приберіть дату поставки",IF(AND(G31&gt;0,NOT(ISNUMBER(J31))),"Вкажіть дату останньої поставки",IF(AND(G31&gt;0,OR(J31&lt;D31,J31&gt;$B$4,J31&lt;&gt;INT(J31))),"Перевірте дату поставки","Поля коректні")))))))))))))))))))</x:f>
      </x:c>
      <x:c r="M31" s="17" t="str">
        <x:f>IF(L31="Поля коректні",ROUND(F31-G31,3),"")</x:f>
      </x:c>
      <x:c r="N31" s="14" t="str">
        <x:f>IF(L31="Поля коректні",IF(I31="Скасоване","Скасовано",IF(M31=0,"Отримано повністю",IF(E31&lt;$B$4,"Прострочено",IF(E31=$B$4,"Термін сьогодні","Очікується")))),"")</x:f>
      </x:c>
    </x:row>
    <x:row r="32" ht="40" customHeight="1">
      <x:c r="A32" s="13"/>
      <x:c r="B32" s="13"/>
      <x:c r="C32" s="13"/>
      <x:c r="D32" s="15"/>
      <x:c r="E32" s="15"/>
      <x:c r="F32" s="16"/>
      <x:c r="G32" s="16"/>
      <x:c r="H32" s="13"/>
      <x:c r="I32" s="13"/>
      <x:c r="J32" s="15"/>
      <x:c r="K32" s="13"/>
      <x:c r="L32" s="14" t="str">
        <x:f>IF(COUNTA(A32:K32)=0,"",IF($D$4&lt;&gt;"Готово","Перевірте дату зрізу",IF(OR(NOT(ISTEXT(A32)),LEN(TRIM(A32))=0),"Вкажіть код рядка",IF(A32&lt;&gt;TRIM(A32),"Приберіть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позицію",IF(OR(NOT(ISTEXT(C32)),LEN(TRIM(C32))=0),"Вкажіть постачальника",IF(NOT(ISNUMBER(D32)),"Вкажіть дату замовлення",IF(OR(D32&lt;1,D32&gt;$B$4,D32&lt;&gt;INT(D32)),"Перевірте дату замовлення",IF(NOT(ISNUMBER(E32)),"Вкажіть строк поставки",IF(OR(E32&lt;D32,E32&gt;2958465,E32&lt;&gt;INT(E32)),"Перевірте строк поставки",IF(OR(NOT(ISNUMBER(F32)),NOT(ISNUMBER(G32))),"Вкажіть кількості",IF(OR(F32&lt;=0,F32&gt;1000000,G32&lt;0,G32&gt;F32,ROUND(F32,3)&lt;&gt;F32,ROUND(G32,3)&lt;&gt;G32),"Перевірте кількості",IF(OR(NOT(ISTEXT(H32)),LEN(TRIM(H32))=0),"Вкажіть одиницю",IF(AND(I32&lt;&gt;"Активне",I32&lt;&gt;"Скасоване"),"Вкажіть стан",IF(AND(G32=0,LEN(J32)&gt;0),"Приберіть дату поставки",IF(AND(G32&gt;0,NOT(ISNUMBER(J32))),"Вкажіть дату останньої поставки",IF(AND(G32&gt;0,OR(J32&lt;D32,J32&gt;$B$4,J32&lt;&gt;INT(J32))),"Перевірте дату поставки","Поля коректні")))))))))))))))))))</x:f>
      </x:c>
      <x:c r="M32" s="17" t="str">
        <x:f>IF(L32="Поля коректні",ROUND(F32-G32,3),"")</x:f>
      </x:c>
      <x:c r="N32" s="14" t="str">
        <x:f>IF(L32="Поля коректні",IF(I32="Скасоване","Скасовано",IF(M32=0,"Отримано повністю",IF(E32&lt;$B$4,"Прострочено",IF(E32=$B$4,"Термін сьогодні","Очікується")))),"")</x:f>
      </x:c>
    </x:row>
    <x:row r="33" ht="40" customHeight="1">
      <x:c r="A33" s="13"/>
      <x:c r="B33" s="13"/>
      <x:c r="C33" s="13"/>
      <x:c r="D33" s="15"/>
      <x:c r="E33" s="15"/>
      <x:c r="F33" s="16"/>
      <x:c r="G33" s="16"/>
      <x:c r="H33" s="13"/>
      <x:c r="I33" s="13"/>
      <x:c r="J33" s="15"/>
      <x:c r="K33" s="13"/>
      <x:c r="L33" s="14" t="str">
        <x:f>IF(COUNTA(A33:K33)=0,"",IF($D$4&lt;&gt;"Готово","Перевірте дату зрізу",IF(OR(NOT(ISTEXT(A33)),LEN(TRIM(A33))=0),"Вкажіть код рядка",IF(A33&lt;&gt;TRIM(A33),"Приберіть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позицію",IF(OR(NOT(ISTEXT(C33)),LEN(TRIM(C33))=0),"Вкажіть постачальника",IF(NOT(ISNUMBER(D33)),"Вкажіть дату замовлення",IF(OR(D33&lt;1,D33&gt;$B$4,D33&lt;&gt;INT(D33)),"Перевірте дату замовлення",IF(NOT(ISNUMBER(E33)),"Вкажіть строк поставки",IF(OR(E33&lt;D33,E33&gt;2958465,E33&lt;&gt;INT(E33)),"Перевірте строк поставки",IF(OR(NOT(ISNUMBER(F33)),NOT(ISNUMBER(G33))),"Вкажіть кількості",IF(OR(F33&lt;=0,F33&gt;1000000,G33&lt;0,G33&gt;F33,ROUND(F33,3)&lt;&gt;F33,ROUND(G33,3)&lt;&gt;G33),"Перевірте кількості",IF(OR(NOT(ISTEXT(H33)),LEN(TRIM(H33))=0),"Вкажіть одиницю",IF(AND(I33&lt;&gt;"Активне",I33&lt;&gt;"Скасоване"),"Вкажіть стан",IF(AND(G33=0,LEN(J33)&gt;0),"Приберіть дату поставки",IF(AND(G33&gt;0,NOT(ISNUMBER(J33))),"Вкажіть дату останньої поставки",IF(AND(G33&gt;0,OR(J33&lt;D33,J33&gt;$B$4,J33&lt;&gt;INT(J33))),"Перевірте дату поставки","Поля коректні")))))))))))))))))))</x:f>
      </x:c>
      <x:c r="M33" s="17" t="str">
        <x:f>IF(L33="Поля коректні",ROUND(F33-G33,3),"")</x:f>
      </x:c>
      <x:c r="N33" s="14" t="str">
        <x:f>IF(L33="Поля коректні",IF(I33="Скасоване","Скасовано",IF(M33=0,"Отримано повністю",IF(E33&lt;$B$4,"Прострочено",IF(E33=$B$4,"Термін сьогодні","Очікується")))),"")</x:f>
      </x:c>
    </x:row>
    <x:row r="34" ht="40" customHeight="1">
      <x:c r="A34" s="13"/>
      <x:c r="B34" s="13"/>
      <x:c r="C34" s="13"/>
      <x:c r="D34" s="15"/>
      <x:c r="E34" s="15"/>
      <x:c r="F34" s="16"/>
      <x:c r="G34" s="16"/>
      <x:c r="H34" s="13"/>
      <x:c r="I34" s="13"/>
      <x:c r="J34" s="15"/>
      <x:c r="K34" s="13"/>
      <x:c r="L34" s="14" t="str">
        <x:f>IF(COUNTA(A34:K34)=0,"",IF($D$4&lt;&gt;"Готово","Перевірте дату зрізу",IF(OR(NOT(ISTEXT(A34)),LEN(TRIM(A34))=0),"Вкажіть код рядка",IF(A34&lt;&gt;TRIM(A34),"Приберіть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позицію",IF(OR(NOT(ISTEXT(C34)),LEN(TRIM(C34))=0),"Вкажіть постачальника",IF(NOT(ISNUMBER(D34)),"Вкажіть дату замовлення",IF(OR(D34&lt;1,D34&gt;$B$4,D34&lt;&gt;INT(D34)),"Перевірте дату замовлення",IF(NOT(ISNUMBER(E34)),"Вкажіть строк поставки",IF(OR(E34&lt;D34,E34&gt;2958465,E34&lt;&gt;INT(E34)),"Перевірте строк поставки",IF(OR(NOT(ISNUMBER(F34)),NOT(ISNUMBER(G34))),"Вкажіть кількості",IF(OR(F34&lt;=0,F34&gt;1000000,G34&lt;0,G34&gt;F34,ROUND(F34,3)&lt;&gt;F34,ROUND(G34,3)&lt;&gt;G34),"Перевірте кількості",IF(OR(NOT(ISTEXT(H34)),LEN(TRIM(H34))=0),"Вкажіть одиницю",IF(AND(I34&lt;&gt;"Активне",I34&lt;&gt;"Скасоване"),"Вкажіть стан",IF(AND(G34=0,LEN(J34)&gt;0),"Приберіть дату поставки",IF(AND(G34&gt;0,NOT(ISNUMBER(J34))),"Вкажіть дату останньої поставки",IF(AND(G34&gt;0,OR(J34&lt;D34,J34&gt;$B$4,J34&lt;&gt;INT(J34))),"Перевірте дату поставки","Поля коректні")))))))))))))))))))</x:f>
      </x:c>
      <x:c r="M34" s="17" t="str">
        <x:f>IF(L34="Поля коректні",ROUND(F34-G34,3),"")</x:f>
      </x:c>
      <x:c r="N34" s="14" t="str">
        <x:f>IF(L34="Поля коректні",IF(I34="Скасоване","Скасовано",IF(M34=0,"Отримано повністю",IF(E34&lt;$B$4,"Прострочено",IF(E34=$B$4,"Термін сьогодні","Очікується")))),"")</x:f>
      </x:c>
    </x:row>
    <x:row r="35" ht="40" customHeight="1">
      <x:c r="A35" s="13"/>
      <x:c r="B35" s="13"/>
      <x:c r="C35" s="13"/>
      <x:c r="D35" s="15"/>
      <x:c r="E35" s="15"/>
      <x:c r="F35" s="16"/>
      <x:c r="G35" s="16"/>
      <x:c r="H35" s="13"/>
      <x:c r="I35" s="13"/>
      <x:c r="J35" s="15"/>
      <x:c r="K35" s="13"/>
      <x:c r="L35" s="14" t="str">
        <x:f>IF(COUNTA(A35:K35)=0,"",IF($D$4&lt;&gt;"Готово","Перевірте дату зрізу",IF(OR(NOT(ISTEXT(A35)),LEN(TRIM(A35))=0),"Вкажіть код рядка",IF(A35&lt;&gt;TRIM(A35),"Приберіть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позицію",IF(OR(NOT(ISTEXT(C35)),LEN(TRIM(C35))=0),"Вкажіть постачальника",IF(NOT(ISNUMBER(D35)),"Вкажіть дату замовлення",IF(OR(D35&lt;1,D35&gt;$B$4,D35&lt;&gt;INT(D35)),"Перевірте дату замовлення",IF(NOT(ISNUMBER(E35)),"Вкажіть строк поставки",IF(OR(E35&lt;D35,E35&gt;2958465,E35&lt;&gt;INT(E35)),"Перевірте строк поставки",IF(OR(NOT(ISNUMBER(F35)),NOT(ISNUMBER(G35))),"Вкажіть кількості",IF(OR(F35&lt;=0,F35&gt;1000000,G35&lt;0,G35&gt;F35,ROUND(F35,3)&lt;&gt;F35,ROUND(G35,3)&lt;&gt;G35),"Перевірте кількості",IF(OR(NOT(ISTEXT(H35)),LEN(TRIM(H35))=0),"Вкажіть одиницю",IF(AND(I35&lt;&gt;"Активне",I35&lt;&gt;"Скасоване"),"Вкажіть стан",IF(AND(G35=0,LEN(J35)&gt;0),"Приберіть дату поставки",IF(AND(G35&gt;0,NOT(ISNUMBER(J35))),"Вкажіть дату останньої поставки",IF(AND(G35&gt;0,OR(J35&lt;D35,J35&gt;$B$4,J35&lt;&gt;INT(J35))),"Перевірте дату поставки","Поля коректні")))))))))))))))))))</x:f>
      </x:c>
      <x:c r="M35" s="17" t="str">
        <x:f>IF(L35="Поля коректні",ROUND(F35-G35,3),"")</x:f>
      </x:c>
      <x:c r="N35" s="14" t="str">
        <x:f>IF(L35="Поля коректні",IF(I35="Скасоване","Скасовано",IF(M35=0,"Отримано повністю",IF(E35&lt;$B$4,"Прострочено",IF(E35=$B$4,"Термін сьогодні","Очікується")))),"")</x:f>
      </x:c>
    </x:row>
    <x:row r="36" ht="40" customHeight="1">
      <x:c r="A36" s="13"/>
      <x:c r="B36" s="13"/>
      <x:c r="C36" s="13"/>
      <x:c r="D36" s="15"/>
      <x:c r="E36" s="15"/>
      <x:c r="F36" s="16"/>
      <x:c r="G36" s="16"/>
      <x:c r="H36" s="13"/>
      <x:c r="I36" s="13"/>
      <x:c r="J36" s="15"/>
      <x:c r="K36" s="13"/>
      <x:c r="L36" s="14" t="str">
        <x:f>IF(COUNTA(A36:K36)=0,"",IF($D$4&lt;&gt;"Готово","Перевірте дату зрізу",IF(OR(NOT(ISTEXT(A36)),LEN(TRIM(A36))=0),"Вкажіть код рядка",IF(A36&lt;&gt;TRIM(A36),"Приберіть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позицію",IF(OR(NOT(ISTEXT(C36)),LEN(TRIM(C36))=0),"Вкажіть постачальника",IF(NOT(ISNUMBER(D36)),"Вкажіть дату замовлення",IF(OR(D36&lt;1,D36&gt;$B$4,D36&lt;&gt;INT(D36)),"Перевірте дату замовлення",IF(NOT(ISNUMBER(E36)),"Вкажіть строк поставки",IF(OR(E36&lt;D36,E36&gt;2958465,E36&lt;&gt;INT(E36)),"Перевірте строк поставки",IF(OR(NOT(ISNUMBER(F36)),NOT(ISNUMBER(G36))),"Вкажіть кількості",IF(OR(F36&lt;=0,F36&gt;1000000,G36&lt;0,G36&gt;F36,ROUND(F36,3)&lt;&gt;F36,ROUND(G36,3)&lt;&gt;G36),"Перевірте кількості",IF(OR(NOT(ISTEXT(H36)),LEN(TRIM(H36))=0),"Вкажіть одиницю",IF(AND(I36&lt;&gt;"Активне",I36&lt;&gt;"Скасоване"),"Вкажіть стан",IF(AND(G36=0,LEN(J36)&gt;0),"Приберіть дату поставки",IF(AND(G36&gt;0,NOT(ISNUMBER(J36))),"Вкажіть дату останньої поставки",IF(AND(G36&gt;0,OR(J36&lt;D36,J36&gt;$B$4,J36&lt;&gt;INT(J36))),"Перевірте дату поставки","Поля коректні")))))))))))))))))))</x:f>
      </x:c>
      <x:c r="M36" s="17" t="str">
        <x:f>IF(L36="Поля коректні",ROUND(F36-G36,3),"")</x:f>
      </x:c>
      <x:c r="N36" s="14" t="str">
        <x:f>IF(L36="Поля коректні",IF(I36="Скасоване","Скасовано",IF(M36=0,"Отримано повністю",IF(E36&lt;$B$4,"Прострочено",IF(E36=$B$4,"Термін сьогодні","Очікується")))),"")</x:f>
      </x:c>
    </x:row>
    <x:row r="37" ht="40" customHeight="1">
      <x:c r="A37" s="13"/>
      <x:c r="B37" s="13"/>
      <x:c r="C37" s="13"/>
      <x:c r="D37" s="15"/>
      <x:c r="E37" s="15"/>
      <x:c r="F37" s="16"/>
      <x:c r="G37" s="16"/>
      <x:c r="H37" s="13"/>
      <x:c r="I37" s="13"/>
      <x:c r="J37" s="15"/>
      <x:c r="K37" s="13"/>
      <x:c r="L37" s="14" t="str">
        <x:f>IF(COUNTA(A37:K37)=0,"",IF($D$4&lt;&gt;"Готово","Перевірте дату зрізу",IF(OR(NOT(ISTEXT(A37)),LEN(TRIM(A37))=0),"Вкажіть код рядка",IF(A37&lt;&gt;TRIM(A37),"Приберіть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позицію",IF(OR(NOT(ISTEXT(C37)),LEN(TRIM(C37))=0),"Вкажіть постачальника",IF(NOT(ISNUMBER(D37)),"Вкажіть дату замовлення",IF(OR(D37&lt;1,D37&gt;$B$4,D37&lt;&gt;INT(D37)),"Перевірте дату замовлення",IF(NOT(ISNUMBER(E37)),"Вкажіть строк поставки",IF(OR(E37&lt;D37,E37&gt;2958465,E37&lt;&gt;INT(E37)),"Перевірте строк поставки",IF(OR(NOT(ISNUMBER(F37)),NOT(ISNUMBER(G37))),"Вкажіть кількості",IF(OR(F37&lt;=0,F37&gt;1000000,G37&lt;0,G37&gt;F37,ROUND(F37,3)&lt;&gt;F37,ROUND(G37,3)&lt;&gt;G37),"Перевірте кількості",IF(OR(NOT(ISTEXT(H37)),LEN(TRIM(H37))=0),"Вкажіть одиницю",IF(AND(I37&lt;&gt;"Активне",I37&lt;&gt;"Скасоване"),"Вкажіть стан",IF(AND(G37=0,LEN(J37)&gt;0),"Приберіть дату поставки",IF(AND(G37&gt;0,NOT(ISNUMBER(J37))),"Вкажіть дату останньої поставки",IF(AND(G37&gt;0,OR(J37&lt;D37,J37&gt;$B$4,J37&lt;&gt;INT(J37))),"Перевірте дату поставки","Поля коректні")))))))))))))))))))</x:f>
      </x:c>
      <x:c r="M37" s="17" t="str">
        <x:f>IF(L37="Поля коректні",ROUND(F37-G37,3),"")</x:f>
      </x:c>
      <x:c r="N37" s="14" t="str">
        <x:f>IF(L37="Поля коректні",IF(I37="Скасоване","Скасовано",IF(M37=0,"Отримано повністю",IF(E37&lt;$B$4,"Прострочено",IF(E37=$B$4,"Термін сьогодні","Очікується")))),"")</x:f>
      </x:c>
    </x:row>
    <x:row r="38" ht="40" customHeight="1">
      <x:c r="A38" s="13"/>
      <x:c r="B38" s="13"/>
      <x:c r="C38" s="13"/>
      <x:c r="D38" s="15"/>
      <x:c r="E38" s="15"/>
      <x:c r="F38" s="16"/>
      <x:c r="G38" s="16"/>
      <x:c r="H38" s="13"/>
      <x:c r="I38" s="13"/>
      <x:c r="J38" s="15"/>
      <x:c r="K38" s="13"/>
      <x:c r="L38" s="14" t="str">
        <x:f>IF(COUNTA(A38:K38)=0,"",IF($D$4&lt;&gt;"Готово","Перевірте дату зрізу",IF(OR(NOT(ISTEXT(A38)),LEN(TRIM(A38))=0),"Вкажіть код рядка",IF(A38&lt;&gt;TRIM(A38),"Приберіть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позицію",IF(OR(NOT(ISTEXT(C38)),LEN(TRIM(C38))=0),"Вкажіть постачальника",IF(NOT(ISNUMBER(D38)),"Вкажіть дату замовлення",IF(OR(D38&lt;1,D38&gt;$B$4,D38&lt;&gt;INT(D38)),"Перевірте дату замовлення",IF(NOT(ISNUMBER(E38)),"Вкажіть строк поставки",IF(OR(E38&lt;D38,E38&gt;2958465,E38&lt;&gt;INT(E38)),"Перевірте строк поставки",IF(OR(NOT(ISNUMBER(F38)),NOT(ISNUMBER(G38))),"Вкажіть кількості",IF(OR(F38&lt;=0,F38&gt;1000000,G38&lt;0,G38&gt;F38,ROUND(F38,3)&lt;&gt;F38,ROUND(G38,3)&lt;&gt;G38),"Перевірте кількості",IF(OR(NOT(ISTEXT(H38)),LEN(TRIM(H38))=0),"Вкажіть одиницю",IF(AND(I38&lt;&gt;"Активне",I38&lt;&gt;"Скасоване"),"Вкажіть стан",IF(AND(G38=0,LEN(J38)&gt;0),"Приберіть дату поставки",IF(AND(G38&gt;0,NOT(ISNUMBER(J38))),"Вкажіть дату останньої поставки",IF(AND(G38&gt;0,OR(J38&lt;D38,J38&gt;$B$4,J38&lt;&gt;INT(J38))),"Перевірте дату поставки","Поля коректні")))))))))))))))))))</x:f>
      </x:c>
      <x:c r="M38" s="17" t="str">
        <x:f>IF(L38="Поля коректні",ROUND(F38-G38,3),"")</x:f>
      </x:c>
      <x:c r="N38" s="14" t="str">
        <x:f>IF(L38="Поля коректні",IF(I38="Скасоване","Скасовано",IF(M38=0,"Отримано повністю",IF(E38&lt;$B$4,"Прострочено",IF(E38=$B$4,"Термін сьогодні","Очікується")))),"")</x:f>
      </x:c>
    </x:row>
    <x:row r="39" ht="40" customHeight="1">
      <x:c r="A39" s="13"/>
      <x:c r="B39" s="13"/>
      <x:c r="C39" s="13"/>
      <x:c r="D39" s="15"/>
      <x:c r="E39" s="15"/>
      <x:c r="F39" s="16"/>
      <x:c r="G39" s="16"/>
      <x:c r="H39" s="13"/>
      <x:c r="I39" s="13"/>
      <x:c r="J39" s="15"/>
      <x:c r="K39" s="13"/>
      <x:c r="L39" s="14" t="str">
        <x:f>IF(COUNTA(A39:K39)=0,"",IF($D$4&lt;&gt;"Готово","Перевірте дату зрізу",IF(OR(NOT(ISTEXT(A39)),LEN(TRIM(A39))=0),"Вкажіть код рядка",IF(A39&lt;&gt;TRIM(A39),"Приберіть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позицію",IF(OR(NOT(ISTEXT(C39)),LEN(TRIM(C39))=0),"Вкажіть постачальника",IF(NOT(ISNUMBER(D39)),"Вкажіть дату замовлення",IF(OR(D39&lt;1,D39&gt;$B$4,D39&lt;&gt;INT(D39)),"Перевірте дату замовлення",IF(NOT(ISNUMBER(E39)),"Вкажіть строк поставки",IF(OR(E39&lt;D39,E39&gt;2958465,E39&lt;&gt;INT(E39)),"Перевірте строк поставки",IF(OR(NOT(ISNUMBER(F39)),NOT(ISNUMBER(G39))),"Вкажіть кількості",IF(OR(F39&lt;=0,F39&gt;1000000,G39&lt;0,G39&gt;F39,ROUND(F39,3)&lt;&gt;F39,ROUND(G39,3)&lt;&gt;G39),"Перевірте кількості",IF(OR(NOT(ISTEXT(H39)),LEN(TRIM(H39))=0),"Вкажіть одиницю",IF(AND(I39&lt;&gt;"Активне",I39&lt;&gt;"Скасоване"),"Вкажіть стан",IF(AND(G39=0,LEN(J39)&gt;0),"Приберіть дату поставки",IF(AND(G39&gt;0,NOT(ISNUMBER(J39))),"Вкажіть дату останньої поставки",IF(AND(G39&gt;0,OR(J39&lt;D39,J39&gt;$B$4,J39&lt;&gt;INT(J39))),"Перевірте дату поставки","Поля коректні")))))))))))))))))))</x:f>
      </x:c>
      <x:c r="M39" s="17" t="str">
        <x:f>IF(L39="Поля коректні",ROUND(F39-G39,3),"")</x:f>
      </x:c>
      <x:c r="N39" s="14" t="str">
        <x:f>IF(L39="Поля коректні",IF(I39="Скасоване","Скасовано",IF(M39=0,"Отримано повністю",IF(E39&lt;$B$4,"Прострочено",IF(E39=$B$4,"Термін сьогодні","Очікується")))),"")</x:f>
      </x:c>
    </x:row>
    <x:row r="40" ht="40" customHeight="1">
      <x:c r="A40" s="13"/>
      <x:c r="B40" s="13"/>
      <x:c r="C40" s="13"/>
      <x:c r="D40" s="15"/>
      <x:c r="E40" s="15"/>
      <x:c r="F40" s="16"/>
      <x:c r="G40" s="16"/>
      <x:c r="H40" s="13"/>
      <x:c r="I40" s="13"/>
      <x:c r="J40" s="15"/>
      <x:c r="K40" s="13"/>
      <x:c r="L40" s="14" t="str">
        <x:f>IF(COUNTA(A40:K40)=0,"",IF($D$4&lt;&gt;"Готово","Перевірте дату зрізу",IF(OR(NOT(ISTEXT(A40)),LEN(TRIM(A40))=0),"Вкажіть код рядка",IF(A40&lt;&gt;TRIM(A40),"Приберіть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позицію",IF(OR(NOT(ISTEXT(C40)),LEN(TRIM(C40))=0),"Вкажіть постачальника",IF(NOT(ISNUMBER(D40)),"Вкажіть дату замовлення",IF(OR(D40&lt;1,D40&gt;$B$4,D40&lt;&gt;INT(D40)),"Перевірте дату замовлення",IF(NOT(ISNUMBER(E40)),"Вкажіть строк поставки",IF(OR(E40&lt;D40,E40&gt;2958465,E40&lt;&gt;INT(E40)),"Перевірте строк поставки",IF(OR(NOT(ISNUMBER(F40)),NOT(ISNUMBER(G40))),"Вкажіть кількості",IF(OR(F40&lt;=0,F40&gt;1000000,G40&lt;0,G40&gt;F40,ROUND(F40,3)&lt;&gt;F40,ROUND(G40,3)&lt;&gt;G40),"Перевірте кількості",IF(OR(NOT(ISTEXT(H40)),LEN(TRIM(H40))=0),"Вкажіть одиницю",IF(AND(I40&lt;&gt;"Активне",I40&lt;&gt;"Скасоване"),"Вкажіть стан",IF(AND(G40=0,LEN(J40)&gt;0),"Приберіть дату поставки",IF(AND(G40&gt;0,NOT(ISNUMBER(J40))),"Вкажіть дату останньої поставки",IF(AND(G40&gt;0,OR(J40&lt;D40,J40&gt;$B$4,J40&lt;&gt;INT(J40))),"Перевірте дату поставки","Поля коректні")))))))))))))))))))</x:f>
      </x:c>
      <x:c r="M40" s="17" t="str">
        <x:f>IF(L40="Поля коректні",ROUND(F40-G40,3),"")</x:f>
      </x:c>
      <x:c r="N40" s="14" t="str">
        <x:f>IF(L40="Поля коректні",IF(I40="Скасоване","Скасовано",IF(M40=0,"Отримано повністю",IF(E40&lt;$B$4,"Прострочено",IF(E40=$B$4,"Термін сьогодні","Очікується")))),"")</x:f>
      </x:c>
    </x:row>
    <x:row r="41" ht="40" customHeight="1">
      <x:c r="A41" s="13"/>
      <x:c r="B41" s="13"/>
      <x:c r="C41" s="13"/>
      <x:c r="D41" s="15"/>
      <x:c r="E41" s="15"/>
      <x:c r="F41" s="16"/>
      <x:c r="G41" s="16"/>
      <x:c r="H41" s="13"/>
      <x:c r="I41" s="13"/>
      <x:c r="J41" s="15"/>
      <x:c r="K41" s="13"/>
      <x:c r="L41" s="14" t="str">
        <x:f>IF(COUNTA(A41:K41)=0,"",IF($D$4&lt;&gt;"Готово","Перевірте дату зрізу",IF(OR(NOT(ISTEXT(A41)),LEN(TRIM(A41))=0),"Вкажіть код рядка",IF(A41&lt;&gt;TRIM(A41),"Приберіть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позицію",IF(OR(NOT(ISTEXT(C41)),LEN(TRIM(C41))=0),"Вкажіть постачальника",IF(NOT(ISNUMBER(D41)),"Вкажіть дату замовлення",IF(OR(D41&lt;1,D41&gt;$B$4,D41&lt;&gt;INT(D41)),"Перевірте дату замовлення",IF(NOT(ISNUMBER(E41)),"Вкажіть строк поставки",IF(OR(E41&lt;D41,E41&gt;2958465,E41&lt;&gt;INT(E41)),"Перевірте строк поставки",IF(OR(NOT(ISNUMBER(F41)),NOT(ISNUMBER(G41))),"Вкажіть кількості",IF(OR(F41&lt;=0,F41&gt;1000000,G41&lt;0,G41&gt;F41,ROUND(F41,3)&lt;&gt;F41,ROUND(G41,3)&lt;&gt;G41),"Перевірте кількості",IF(OR(NOT(ISTEXT(H41)),LEN(TRIM(H41))=0),"Вкажіть одиницю",IF(AND(I41&lt;&gt;"Активне",I41&lt;&gt;"Скасоване"),"Вкажіть стан",IF(AND(G41=0,LEN(J41)&gt;0),"Приберіть дату поставки",IF(AND(G41&gt;0,NOT(ISNUMBER(J41))),"Вкажіть дату останньої поставки",IF(AND(G41&gt;0,OR(J41&lt;D41,J41&gt;$B$4,J41&lt;&gt;INT(J41))),"Перевірте дату поставки","Поля коректні")))))))))))))))))))</x:f>
      </x:c>
      <x:c r="M41" s="17" t="str">
        <x:f>IF(L41="Поля коректні",ROUND(F41-G41,3),"")</x:f>
      </x:c>
      <x:c r="N41" s="14" t="str">
        <x:f>IF(L41="Поля коректні",IF(I41="Скасоване","Скасовано",IF(M41=0,"Отримано повністю",IF(E41&lt;$B$4,"Прострочено",IF(E41=$B$4,"Термін сьогодні","Очікується")))),"")</x:f>
      </x:c>
    </x:row>
    <x:row r="42" ht="40" customHeight="1">
      <x:c r="A42" s="13"/>
      <x:c r="B42" s="13"/>
      <x:c r="C42" s="13"/>
      <x:c r="D42" s="15"/>
      <x:c r="E42" s="15"/>
      <x:c r="F42" s="16"/>
      <x:c r="G42" s="16"/>
      <x:c r="H42" s="13"/>
      <x:c r="I42" s="13"/>
      <x:c r="J42" s="15"/>
      <x:c r="K42" s="13"/>
      <x:c r="L42" s="14" t="str">
        <x:f>IF(COUNTA(A42:K42)=0,"",IF($D$4&lt;&gt;"Готово","Перевірте дату зрізу",IF(OR(NOT(ISTEXT(A42)),LEN(TRIM(A42))=0),"Вкажіть код рядка",IF(A42&lt;&gt;TRIM(A42),"Приберіть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позицію",IF(OR(NOT(ISTEXT(C42)),LEN(TRIM(C42))=0),"Вкажіть постачальника",IF(NOT(ISNUMBER(D42)),"Вкажіть дату замовлення",IF(OR(D42&lt;1,D42&gt;$B$4,D42&lt;&gt;INT(D42)),"Перевірте дату замовлення",IF(NOT(ISNUMBER(E42)),"Вкажіть строк поставки",IF(OR(E42&lt;D42,E42&gt;2958465,E42&lt;&gt;INT(E42)),"Перевірте строк поставки",IF(OR(NOT(ISNUMBER(F42)),NOT(ISNUMBER(G42))),"Вкажіть кількості",IF(OR(F42&lt;=0,F42&gt;1000000,G42&lt;0,G42&gt;F42,ROUND(F42,3)&lt;&gt;F42,ROUND(G42,3)&lt;&gt;G42),"Перевірте кількості",IF(OR(NOT(ISTEXT(H42)),LEN(TRIM(H42))=0),"Вкажіть одиницю",IF(AND(I42&lt;&gt;"Активне",I42&lt;&gt;"Скасоване"),"Вкажіть стан",IF(AND(G42=0,LEN(J42)&gt;0),"Приберіть дату поставки",IF(AND(G42&gt;0,NOT(ISNUMBER(J42))),"Вкажіть дату останньої поставки",IF(AND(G42&gt;0,OR(J42&lt;D42,J42&gt;$B$4,J42&lt;&gt;INT(J42))),"Перевірте дату поставки","Поля коректні")))))))))))))))))))</x:f>
      </x:c>
      <x:c r="M42" s="17" t="str">
        <x:f>IF(L42="Поля коректні",ROUND(F42-G42,3),"")</x:f>
      </x:c>
      <x:c r="N42" s="14" t="str">
        <x:f>IF(L42="Поля коректні",IF(I42="Скасоване","Скасовано",IF(M42=0,"Отримано повністю",IF(E42&lt;$B$4,"Прострочено",IF(E42=$B$4,"Термін сьогодні","Очікується")))),"")</x:f>
      </x:c>
    </x:row>
    <x:row r="43" ht="40" customHeight="1">
      <x:c r="A43" s="13"/>
      <x:c r="B43" s="13"/>
      <x:c r="C43" s="13"/>
      <x:c r="D43" s="15"/>
      <x:c r="E43" s="15"/>
      <x:c r="F43" s="16"/>
      <x:c r="G43" s="16"/>
      <x:c r="H43" s="13"/>
      <x:c r="I43" s="13"/>
      <x:c r="J43" s="15"/>
      <x:c r="K43" s="13"/>
      <x:c r="L43" s="14" t="str">
        <x:f>IF(COUNTA(A43:K43)=0,"",IF($D$4&lt;&gt;"Готово","Перевірте дату зрізу",IF(OR(NOT(ISTEXT(A43)),LEN(TRIM(A43))=0),"Вкажіть код рядка",IF(A43&lt;&gt;TRIM(A43),"Приберіть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позицію",IF(OR(NOT(ISTEXT(C43)),LEN(TRIM(C43))=0),"Вкажіть постачальника",IF(NOT(ISNUMBER(D43)),"Вкажіть дату замовлення",IF(OR(D43&lt;1,D43&gt;$B$4,D43&lt;&gt;INT(D43)),"Перевірте дату замовлення",IF(NOT(ISNUMBER(E43)),"Вкажіть строк поставки",IF(OR(E43&lt;D43,E43&gt;2958465,E43&lt;&gt;INT(E43)),"Перевірте строк поставки",IF(OR(NOT(ISNUMBER(F43)),NOT(ISNUMBER(G43))),"Вкажіть кількості",IF(OR(F43&lt;=0,F43&gt;1000000,G43&lt;0,G43&gt;F43,ROUND(F43,3)&lt;&gt;F43,ROUND(G43,3)&lt;&gt;G43),"Перевірте кількості",IF(OR(NOT(ISTEXT(H43)),LEN(TRIM(H43))=0),"Вкажіть одиницю",IF(AND(I43&lt;&gt;"Активне",I43&lt;&gt;"Скасоване"),"Вкажіть стан",IF(AND(G43=0,LEN(J43)&gt;0),"Приберіть дату поставки",IF(AND(G43&gt;0,NOT(ISNUMBER(J43))),"Вкажіть дату останньої поставки",IF(AND(G43&gt;0,OR(J43&lt;D43,J43&gt;$B$4,J43&lt;&gt;INT(J43))),"Перевірте дату поставки","Поля коректні")))))))))))))))))))</x:f>
      </x:c>
      <x:c r="M43" s="17" t="str">
        <x:f>IF(L43="Поля коректні",ROUND(F43-G43,3),"")</x:f>
      </x:c>
      <x:c r="N43" s="14" t="str">
        <x:f>IF(L43="Поля коректні",IF(I43="Скасоване","Скасовано",IF(M43=0,"Отримано повністю",IF(E43&lt;$B$4,"Прострочено",IF(E43=$B$4,"Термін сьогодні","Очікується")))),"")</x:f>
      </x:c>
    </x:row>
    <x:row r="44" ht="40" customHeight="1">
      <x:c r="A44" s="13"/>
      <x:c r="B44" s="13"/>
      <x:c r="C44" s="13"/>
      <x:c r="D44" s="15"/>
      <x:c r="E44" s="15"/>
      <x:c r="F44" s="16"/>
      <x:c r="G44" s="16"/>
      <x:c r="H44" s="13"/>
      <x:c r="I44" s="13"/>
      <x:c r="J44" s="15"/>
      <x:c r="K44" s="13"/>
      <x:c r="L44" s="14" t="str">
        <x:f>IF(COUNTA(A44:K44)=0,"",IF($D$4&lt;&gt;"Готово","Перевірте дату зрізу",IF(OR(NOT(ISTEXT(A44)),LEN(TRIM(A44))=0),"Вкажіть код рядка",IF(A44&lt;&gt;TRIM(A44),"Приберіть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позицію",IF(OR(NOT(ISTEXT(C44)),LEN(TRIM(C44))=0),"Вкажіть постачальника",IF(NOT(ISNUMBER(D44)),"Вкажіть дату замовлення",IF(OR(D44&lt;1,D44&gt;$B$4,D44&lt;&gt;INT(D44)),"Перевірте дату замовлення",IF(NOT(ISNUMBER(E44)),"Вкажіть строк поставки",IF(OR(E44&lt;D44,E44&gt;2958465,E44&lt;&gt;INT(E44)),"Перевірте строк поставки",IF(OR(NOT(ISNUMBER(F44)),NOT(ISNUMBER(G44))),"Вкажіть кількості",IF(OR(F44&lt;=0,F44&gt;1000000,G44&lt;0,G44&gt;F44,ROUND(F44,3)&lt;&gt;F44,ROUND(G44,3)&lt;&gt;G44),"Перевірте кількості",IF(OR(NOT(ISTEXT(H44)),LEN(TRIM(H44))=0),"Вкажіть одиницю",IF(AND(I44&lt;&gt;"Активне",I44&lt;&gt;"Скасоване"),"Вкажіть стан",IF(AND(G44=0,LEN(J44)&gt;0),"Приберіть дату поставки",IF(AND(G44&gt;0,NOT(ISNUMBER(J44))),"Вкажіть дату останньої поставки",IF(AND(G44&gt;0,OR(J44&lt;D44,J44&gt;$B$4,J44&lt;&gt;INT(J44))),"Перевірте дату поставки","Поля коректні")))))))))))))))))))</x:f>
      </x:c>
      <x:c r="M44" s="17" t="str">
        <x:f>IF(L44="Поля коректні",ROUND(F44-G44,3),"")</x:f>
      </x:c>
      <x:c r="N44" s="14" t="str">
        <x:f>IF(L44="Поля коректні",IF(I44="Скасоване","Скасовано",IF(M44=0,"Отримано повністю",IF(E44&lt;$B$4,"Прострочено",IF(E44=$B$4,"Термін сьогодні","Очікується")))),"")</x:f>
      </x:c>
    </x:row>
    <x:row r="45" ht="40" customHeight="1">
      <x:c r="A45" s="13"/>
      <x:c r="B45" s="13"/>
      <x:c r="C45" s="13"/>
      <x:c r="D45" s="15"/>
      <x:c r="E45" s="15"/>
      <x:c r="F45" s="16"/>
      <x:c r="G45" s="16"/>
      <x:c r="H45" s="13"/>
      <x:c r="I45" s="13"/>
      <x:c r="J45" s="15"/>
      <x:c r="K45" s="13"/>
      <x:c r="L45" s="14" t="str">
        <x:f>IF(COUNTA(A45:K45)=0,"",IF($D$4&lt;&gt;"Готово","Перевірте дату зрізу",IF(OR(NOT(ISTEXT(A45)),LEN(TRIM(A45))=0),"Вкажіть код рядка",IF(A45&lt;&gt;TRIM(A45),"Приберіть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позицію",IF(OR(NOT(ISTEXT(C45)),LEN(TRIM(C45))=0),"Вкажіть постачальника",IF(NOT(ISNUMBER(D45)),"Вкажіть дату замовлення",IF(OR(D45&lt;1,D45&gt;$B$4,D45&lt;&gt;INT(D45)),"Перевірте дату замовлення",IF(NOT(ISNUMBER(E45)),"Вкажіть строк поставки",IF(OR(E45&lt;D45,E45&gt;2958465,E45&lt;&gt;INT(E45)),"Перевірте строк поставки",IF(OR(NOT(ISNUMBER(F45)),NOT(ISNUMBER(G45))),"Вкажіть кількості",IF(OR(F45&lt;=0,F45&gt;1000000,G45&lt;0,G45&gt;F45,ROUND(F45,3)&lt;&gt;F45,ROUND(G45,3)&lt;&gt;G45),"Перевірте кількості",IF(OR(NOT(ISTEXT(H45)),LEN(TRIM(H45))=0),"Вкажіть одиницю",IF(AND(I45&lt;&gt;"Активне",I45&lt;&gt;"Скасоване"),"Вкажіть стан",IF(AND(G45=0,LEN(J45)&gt;0),"Приберіть дату поставки",IF(AND(G45&gt;0,NOT(ISNUMBER(J45))),"Вкажіть дату останньої поставки",IF(AND(G45&gt;0,OR(J45&lt;D45,J45&gt;$B$4,J45&lt;&gt;INT(J45))),"Перевірте дату поставки","Поля коректні")))))))))))))))))))</x:f>
      </x:c>
      <x:c r="M45" s="17" t="str">
        <x:f>IF(L45="Поля коректні",ROUND(F45-G45,3),"")</x:f>
      </x:c>
      <x:c r="N45" s="14" t="str">
        <x:f>IF(L45="Поля коректні",IF(I45="Скасоване","Скасовано",IF(M45=0,"Отримано повністю",IF(E45&lt;$B$4,"Прострочено",IF(E45=$B$4,"Термін сьогодні","Очікується")))),"")</x:f>
      </x:c>
    </x:row>
    <x:row r="46" ht="40" customHeight="1">
      <x:c r="A46" s="13"/>
      <x:c r="B46" s="13"/>
      <x:c r="C46" s="13"/>
      <x:c r="D46" s="15"/>
      <x:c r="E46" s="15"/>
      <x:c r="F46" s="16"/>
      <x:c r="G46" s="16"/>
      <x:c r="H46" s="13"/>
      <x:c r="I46" s="13"/>
      <x:c r="J46" s="15"/>
      <x:c r="K46" s="13"/>
      <x:c r="L46" s="14" t="str">
        <x:f>IF(COUNTA(A46:K46)=0,"",IF($D$4&lt;&gt;"Готово","Перевірте дату зрізу",IF(OR(NOT(ISTEXT(A46)),LEN(TRIM(A46))=0),"Вкажіть код рядка",IF(A46&lt;&gt;TRIM(A46),"Приберіть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позицію",IF(OR(NOT(ISTEXT(C46)),LEN(TRIM(C46))=0),"Вкажіть постачальника",IF(NOT(ISNUMBER(D46)),"Вкажіть дату замовлення",IF(OR(D46&lt;1,D46&gt;$B$4,D46&lt;&gt;INT(D46)),"Перевірте дату замовлення",IF(NOT(ISNUMBER(E46)),"Вкажіть строк поставки",IF(OR(E46&lt;D46,E46&gt;2958465,E46&lt;&gt;INT(E46)),"Перевірте строк поставки",IF(OR(NOT(ISNUMBER(F46)),NOT(ISNUMBER(G46))),"Вкажіть кількості",IF(OR(F46&lt;=0,F46&gt;1000000,G46&lt;0,G46&gt;F46,ROUND(F46,3)&lt;&gt;F46,ROUND(G46,3)&lt;&gt;G46),"Перевірте кількості",IF(OR(NOT(ISTEXT(H46)),LEN(TRIM(H46))=0),"Вкажіть одиницю",IF(AND(I46&lt;&gt;"Активне",I46&lt;&gt;"Скасоване"),"Вкажіть стан",IF(AND(G46=0,LEN(J46)&gt;0),"Приберіть дату поставки",IF(AND(G46&gt;0,NOT(ISNUMBER(J46))),"Вкажіть дату останньої поставки",IF(AND(G46&gt;0,OR(J46&lt;D46,J46&gt;$B$4,J46&lt;&gt;INT(J46))),"Перевірте дату поставки","Поля коректні")))))))))))))))))))</x:f>
      </x:c>
      <x:c r="M46" s="17" t="str">
        <x:f>IF(L46="Поля коректні",ROUND(F46-G46,3),"")</x:f>
      </x:c>
      <x:c r="N46" s="14" t="str">
        <x:f>IF(L46="Поля коректні",IF(I46="Скасоване","Скасовано",IF(M46=0,"Отримано повністю",IF(E46&lt;$B$4,"Прострочено",IF(E46=$B$4,"Термін сьогодні","Очікується")))),"")</x:f>
      </x:c>
    </x:row>
    <x:row r="47" ht="40" customHeight="1">
      <x:c r="A47" s="13"/>
      <x:c r="B47" s="13"/>
      <x:c r="C47" s="13"/>
      <x:c r="D47" s="15"/>
      <x:c r="E47" s="15"/>
      <x:c r="F47" s="16"/>
      <x:c r="G47" s="16"/>
      <x:c r="H47" s="13"/>
      <x:c r="I47" s="13"/>
      <x:c r="J47" s="15"/>
      <x:c r="K47" s="13"/>
      <x:c r="L47" s="14" t="str">
        <x:f>IF(COUNTA(A47:K47)=0,"",IF($D$4&lt;&gt;"Готово","Перевірте дату зрізу",IF(OR(NOT(ISTEXT(A47)),LEN(TRIM(A47))=0),"Вкажіть код рядка",IF(A47&lt;&gt;TRIM(A47),"Приберіть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позицію",IF(OR(NOT(ISTEXT(C47)),LEN(TRIM(C47))=0),"Вкажіть постачальника",IF(NOT(ISNUMBER(D47)),"Вкажіть дату замовлення",IF(OR(D47&lt;1,D47&gt;$B$4,D47&lt;&gt;INT(D47)),"Перевірте дату замовлення",IF(NOT(ISNUMBER(E47)),"Вкажіть строк поставки",IF(OR(E47&lt;D47,E47&gt;2958465,E47&lt;&gt;INT(E47)),"Перевірте строк поставки",IF(OR(NOT(ISNUMBER(F47)),NOT(ISNUMBER(G47))),"Вкажіть кількості",IF(OR(F47&lt;=0,F47&gt;1000000,G47&lt;0,G47&gt;F47,ROUND(F47,3)&lt;&gt;F47,ROUND(G47,3)&lt;&gt;G47),"Перевірте кількості",IF(OR(NOT(ISTEXT(H47)),LEN(TRIM(H47))=0),"Вкажіть одиницю",IF(AND(I47&lt;&gt;"Активне",I47&lt;&gt;"Скасоване"),"Вкажіть стан",IF(AND(G47=0,LEN(J47)&gt;0),"Приберіть дату поставки",IF(AND(G47&gt;0,NOT(ISNUMBER(J47))),"Вкажіть дату останньої поставки",IF(AND(G47&gt;0,OR(J47&lt;D47,J47&gt;$B$4,J47&lt;&gt;INT(J47))),"Перевірте дату поставки","Поля коректні")))))))))))))))))))</x:f>
      </x:c>
      <x:c r="M47" s="17" t="str">
        <x:f>IF(L47="Поля коректні",ROUND(F47-G47,3),"")</x:f>
      </x:c>
      <x:c r="N47" s="14" t="str">
        <x:f>IF(L47="Поля коректні",IF(I47="Скасоване","Скасовано",IF(M47=0,"Отримано повністю",IF(E47&lt;$B$4,"Прострочено",IF(E47=$B$4,"Термін сьогодні","Очікується")))),"")</x:f>
      </x:c>
    </x:row>
    <x:row r="48" ht="40" customHeight="1">
      <x:c r="A48" s="13"/>
      <x:c r="B48" s="13"/>
      <x:c r="C48" s="13"/>
      <x:c r="D48" s="15"/>
      <x:c r="E48" s="15"/>
      <x:c r="F48" s="16"/>
      <x:c r="G48" s="16"/>
      <x:c r="H48" s="13"/>
      <x:c r="I48" s="13"/>
      <x:c r="J48" s="15"/>
      <x:c r="K48" s="13"/>
      <x:c r="L48" s="14" t="str">
        <x:f>IF(COUNTA(A48:K48)=0,"",IF($D$4&lt;&gt;"Готово","Перевірте дату зрізу",IF(OR(NOT(ISTEXT(A48)),LEN(TRIM(A48))=0),"Вкажіть код рядка",IF(A48&lt;&gt;TRIM(A48),"Приберіть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позицію",IF(OR(NOT(ISTEXT(C48)),LEN(TRIM(C48))=0),"Вкажіть постачальника",IF(NOT(ISNUMBER(D48)),"Вкажіть дату замовлення",IF(OR(D48&lt;1,D48&gt;$B$4,D48&lt;&gt;INT(D48)),"Перевірте дату замовлення",IF(NOT(ISNUMBER(E48)),"Вкажіть строк поставки",IF(OR(E48&lt;D48,E48&gt;2958465,E48&lt;&gt;INT(E48)),"Перевірте строк поставки",IF(OR(NOT(ISNUMBER(F48)),NOT(ISNUMBER(G48))),"Вкажіть кількості",IF(OR(F48&lt;=0,F48&gt;1000000,G48&lt;0,G48&gt;F48,ROUND(F48,3)&lt;&gt;F48,ROUND(G48,3)&lt;&gt;G48),"Перевірте кількості",IF(OR(NOT(ISTEXT(H48)),LEN(TRIM(H48))=0),"Вкажіть одиницю",IF(AND(I48&lt;&gt;"Активне",I48&lt;&gt;"Скасоване"),"Вкажіть стан",IF(AND(G48=0,LEN(J48)&gt;0),"Приберіть дату поставки",IF(AND(G48&gt;0,NOT(ISNUMBER(J48))),"Вкажіть дату останньої поставки",IF(AND(G48&gt;0,OR(J48&lt;D48,J48&gt;$B$4,J48&lt;&gt;INT(J48))),"Перевірте дату поставки","Поля коректні")))))))))))))))))))</x:f>
      </x:c>
      <x:c r="M48" s="17" t="str">
        <x:f>IF(L48="Поля коректні",ROUND(F48-G48,3),"")</x:f>
      </x:c>
      <x:c r="N48" s="14" t="str">
        <x:f>IF(L48="Поля коректні",IF(I48="Скасоване","Скасовано",IF(M48=0,"Отримано повністю",IF(E48&lt;$B$4,"Прострочено",IF(E48=$B$4,"Термін сьогодні","Очікується")))),"")</x:f>
      </x:c>
    </x:row>
    <x:row r="49" ht="40" customHeight="1">
      <x:c r="A49" s="13"/>
      <x:c r="B49" s="13"/>
      <x:c r="C49" s="13"/>
      <x:c r="D49" s="15"/>
      <x:c r="E49" s="15"/>
      <x:c r="F49" s="16"/>
      <x:c r="G49" s="16"/>
      <x:c r="H49" s="13"/>
      <x:c r="I49" s="13"/>
      <x:c r="J49" s="15"/>
      <x:c r="K49" s="13"/>
      <x:c r="L49" s="14" t="str">
        <x:f>IF(COUNTA(A49:K49)=0,"",IF($D$4&lt;&gt;"Готово","Перевірте дату зрізу",IF(OR(NOT(ISTEXT(A49)),LEN(TRIM(A49))=0),"Вкажіть код рядка",IF(A49&lt;&gt;TRIM(A49),"Приберіть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позицію",IF(OR(NOT(ISTEXT(C49)),LEN(TRIM(C49))=0),"Вкажіть постачальника",IF(NOT(ISNUMBER(D49)),"Вкажіть дату замовлення",IF(OR(D49&lt;1,D49&gt;$B$4,D49&lt;&gt;INT(D49)),"Перевірте дату замовлення",IF(NOT(ISNUMBER(E49)),"Вкажіть строк поставки",IF(OR(E49&lt;D49,E49&gt;2958465,E49&lt;&gt;INT(E49)),"Перевірте строк поставки",IF(OR(NOT(ISNUMBER(F49)),NOT(ISNUMBER(G49))),"Вкажіть кількості",IF(OR(F49&lt;=0,F49&gt;1000000,G49&lt;0,G49&gt;F49,ROUND(F49,3)&lt;&gt;F49,ROUND(G49,3)&lt;&gt;G49),"Перевірте кількості",IF(OR(NOT(ISTEXT(H49)),LEN(TRIM(H49))=0),"Вкажіть одиницю",IF(AND(I49&lt;&gt;"Активне",I49&lt;&gt;"Скасоване"),"Вкажіть стан",IF(AND(G49=0,LEN(J49)&gt;0),"Приберіть дату поставки",IF(AND(G49&gt;0,NOT(ISNUMBER(J49))),"Вкажіть дату останньої поставки",IF(AND(G49&gt;0,OR(J49&lt;D49,J49&gt;$B$4,J49&lt;&gt;INT(J49))),"Перевірте дату поставки","Поля коректні")))))))))))))))))))</x:f>
      </x:c>
      <x:c r="M49" s="17" t="str">
        <x:f>IF(L49="Поля коректні",ROUND(F49-G49,3),"")</x:f>
      </x:c>
      <x:c r="N49" s="14" t="str">
        <x:f>IF(L49="Поля коректні",IF(I49="Скасоване","Скасовано",IF(M49=0,"Отримано повністю",IF(E49&lt;$B$4,"Прострочено",IF(E49=$B$4,"Термін сьогодні","Очікується")))),"")</x:f>
      </x:c>
    </x:row>
    <x:row r="50" ht="40" customHeight="1">
      <x:c r="A50" s="13"/>
      <x:c r="B50" s="13"/>
      <x:c r="C50" s="13"/>
      <x:c r="D50" s="15"/>
      <x:c r="E50" s="15"/>
      <x:c r="F50" s="16"/>
      <x:c r="G50" s="16"/>
      <x:c r="H50" s="13"/>
      <x:c r="I50" s="13"/>
      <x:c r="J50" s="15"/>
      <x:c r="K50" s="13"/>
      <x:c r="L50" s="14" t="str">
        <x:f>IF(COUNTA(A50:K50)=0,"",IF($D$4&lt;&gt;"Готово","Перевірте дату зрізу",IF(OR(NOT(ISTEXT(A50)),LEN(TRIM(A50))=0),"Вкажіть код рядка",IF(A50&lt;&gt;TRIM(A50),"Приберіть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позицію",IF(OR(NOT(ISTEXT(C50)),LEN(TRIM(C50))=0),"Вкажіть постачальника",IF(NOT(ISNUMBER(D50)),"Вкажіть дату замовлення",IF(OR(D50&lt;1,D50&gt;$B$4,D50&lt;&gt;INT(D50)),"Перевірте дату замовлення",IF(NOT(ISNUMBER(E50)),"Вкажіть строк поставки",IF(OR(E50&lt;D50,E50&gt;2958465,E50&lt;&gt;INT(E50)),"Перевірте строк поставки",IF(OR(NOT(ISNUMBER(F50)),NOT(ISNUMBER(G50))),"Вкажіть кількості",IF(OR(F50&lt;=0,F50&gt;1000000,G50&lt;0,G50&gt;F50,ROUND(F50,3)&lt;&gt;F50,ROUND(G50,3)&lt;&gt;G50),"Перевірте кількості",IF(OR(NOT(ISTEXT(H50)),LEN(TRIM(H50))=0),"Вкажіть одиницю",IF(AND(I50&lt;&gt;"Активне",I50&lt;&gt;"Скасоване"),"Вкажіть стан",IF(AND(G50=0,LEN(J50)&gt;0),"Приберіть дату поставки",IF(AND(G50&gt;0,NOT(ISNUMBER(J50))),"Вкажіть дату останньої поставки",IF(AND(G50&gt;0,OR(J50&lt;D50,J50&gt;$B$4,J50&lt;&gt;INT(J50))),"Перевірте дату поставки","Поля коректні")))))))))))))))))))</x:f>
      </x:c>
      <x:c r="M50" s="17" t="str">
        <x:f>IF(L50="Поля коректні",ROUND(F50-G50,3),"")</x:f>
      </x:c>
      <x:c r="N50" s="14" t="str">
        <x:f>IF(L50="Поля коректні",IF(I50="Скасоване","Скасовано",IF(M50=0,"Отримано повністю",IF(E50&lt;$B$4,"Прострочено",IF(E50=$B$4,"Термін сьогодні","Очікується")))),"")</x:f>
      </x:c>
    </x:row>
    <x:row r="51" ht="40" customHeight="1">
      <x:c r="A51" s="13"/>
      <x:c r="B51" s="13"/>
      <x:c r="C51" s="13"/>
      <x:c r="D51" s="15"/>
      <x:c r="E51" s="15"/>
      <x:c r="F51" s="16"/>
      <x:c r="G51" s="16"/>
      <x:c r="H51" s="13"/>
      <x:c r="I51" s="13"/>
      <x:c r="J51" s="15"/>
      <x:c r="K51" s="13"/>
      <x:c r="L51" s="14" t="str">
        <x:f>IF(COUNTA(A51:K51)=0,"",IF($D$4&lt;&gt;"Готово","Перевірте дату зрізу",IF(OR(NOT(ISTEXT(A51)),LEN(TRIM(A51))=0),"Вкажіть код рядка",IF(A51&lt;&gt;TRIM(A51),"Приберіть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позицію",IF(OR(NOT(ISTEXT(C51)),LEN(TRIM(C51))=0),"Вкажіть постачальника",IF(NOT(ISNUMBER(D51)),"Вкажіть дату замовлення",IF(OR(D51&lt;1,D51&gt;$B$4,D51&lt;&gt;INT(D51)),"Перевірте дату замовлення",IF(NOT(ISNUMBER(E51)),"Вкажіть строк поставки",IF(OR(E51&lt;D51,E51&gt;2958465,E51&lt;&gt;INT(E51)),"Перевірте строк поставки",IF(OR(NOT(ISNUMBER(F51)),NOT(ISNUMBER(G51))),"Вкажіть кількості",IF(OR(F51&lt;=0,F51&gt;1000000,G51&lt;0,G51&gt;F51,ROUND(F51,3)&lt;&gt;F51,ROUND(G51,3)&lt;&gt;G51),"Перевірте кількості",IF(OR(NOT(ISTEXT(H51)),LEN(TRIM(H51))=0),"Вкажіть одиницю",IF(AND(I51&lt;&gt;"Активне",I51&lt;&gt;"Скасоване"),"Вкажіть стан",IF(AND(G51=0,LEN(J51)&gt;0),"Приберіть дату поставки",IF(AND(G51&gt;0,NOT(ISNUMBER(J51))),"Вкажіть дату останньої поставки",IF(AND(G51&gt;0,OR(J51&lt;D51,J51&gt;$B$4,J51&lt;&gt;INT(J51))),"Перевірте дату поставки","Поля коректні")))))))))))))))))))</x:f>
      </x:c>
      <x:c r="M51" s="17" t="str">
        <x:f>IF(L51="Поля коректні",ROUND(F51-G51,3),"")</x:f>
      </x:c>
      <x:c r="N51" s="14" t="str">
        <x:f>IF(L51="Поля коректні",IF(I51="Скасоване","Скасовано",IF(M51=0,"Отримано повністю",IF(E51&lt;$B$4,"Прострочено",IF(E51=$B$4,"Термін сьогодні","Очікується")))),"")</x:f>
      </x:c>
    </x:row>
    <x:row r="52" ht="40" customHeight="1">
      <x:c r="A52" s="13"/>
      <x:c r="B52" s="13"/>
      <x:c r="C52" s="13"/>
      <x:c r="D52" s="15"/>
      <x:c r="E52" s="15"/>
      <x:c r="F52" s="16"/>
      <x:c r="G52" s="16"/>
      <x:c r="H52" s="13"/>
      <x:c r="I52" s="13"/>
      <x:c r="J52" s="15"/>
      <x:c r="K52" s="13"/>
      <x:c r="L52" s="14" t="str">
        <x:f>IF(COUNTA(A52:K52)=0,"",IF($D$4&lt;&gt;"Готово","Перевірте дату зрізу",IF(OR(NOT(ISTEXT(A52)),LEN(TRIM(A52))=0),"Вкажіть код рядка",IF(A52&lt;&gt;TRIM(A52),"Приберіть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позицію",IF(OR(NOT(ISTEXT(C52)),LEN(TRIM(C52))=0),"Вкажіть постачальника",IF(NOT(ISNUMBER(D52)),"Вкажіть дату замовлення",IF(OR(D52&lt;1,D52&gt;$B$4,D52&lt;&gt;INT(D52)),"Перевірте дату замовлення",IF(NOT(ISNUMBER(E52)),"Вкажіть строк поставки",IF(OR(E52&lt;D52,E52&gt;2958465,E52&lt;&gt;INT(E52)),"Перевірте строк поставки",IF(OR(NOT(ISNUMBER(F52)),NOT(ISNUMBER(G52))),"Вкажіть кількості",IF(OR(F52&lt;=0,F52&gt;1000000,G52&lt;0,G52&gt;F52,ROUND(F52,3)&lt;&gt;F52,ROUND(G52,3)&lt;&gt;G52),"Перевірте кількості",IF(OR(NOT(ISTEXT(H52)),LEN(TRIM(H52))=0),"Вкажіть одиницю",IF(AND(I52&lt;&gt;"Активне",I52&lt;&gt;"Скасоване"),"Вкажіть стан",IF(AND(G52=0,LEN(J52)&gt;0),"Приберіть дату поставки",IF(AND(G52&gt;0,NOT(ISNUMBER(J52))),"Вкажіть дату останньої поставки",IF(AND(G52&gt;0,OR(J52&lt;D52,J52&gt;$B$4,J52&lt;&gt;INT(J52))),"Перевірте дату поставки","Поля коректні")))))))))))))))))))</x:f>
      </x:c>
      <x:c r="M52" s="17" t="str">
        <x:f>IF(L52="Поля коректні",ROUND(F52-G52,3),"")</x:f>
      </x:c>
      <x:c r="N52" s="14" t="str">
        <x:f>IF(L52="Поля коректні",IF(I52="Скасоване","Скасовано",IF(M52=0,"Отримано повністю",IF(E52&lt;$B$4,"Прострочено",IF(E52=$B$4,"Термін сьогодні","Очікується")))),"")</x:f>
      </x:c>
    </x:row>
    <x:row r="53" ht="40" customHeight="1">
      <x:c r="A53" s="13"/>
      <x:c r="B53" s="13"/>
      <x:c r="C53" s="13"/>
      <x:c r="D53" s="15"/>
      <x:c r="E53" s="15"/>
      <x:c r="F53" s="16"/>
      <x:c r="G53" s="16"/>
      <x:c r="H53" s="13"/>
      <x:c r="I53" s="13"/>
      <x:c r="J53" s="15"/>
      <x:c r="K53" s="13"/>
      <x:c r="L53" s="14" t="str">
        <x:f>IF(COUNTA(A53:K53)=0,"",IF($D$4&lt;&gt;"Готово","Перевірте дату зрізу",IF(OR(NOT(ISTEXT(A53)),LEN(TRIM(A53))=0),"Вкажіть код рядка",IF(A53&lt;&gt;TRIM(A53),"Приберіть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позицію",IF(OR(NOT(ISTEXT(C53)),LEN(TRIM(C53))=0),"Вкажіть постачальника",IF(NOT(ISNUMBER(D53)),"Вкажіть дату замовлення",IF(OR(D53&lt;1,D53&gt;$B$4,D53&lt;&gt;INT(D53)),"Перевірте дату замовлення",IF(NOT(ISNUMBER(E53)),"Вкажіть строк поставки",IF(OR(E53&lt;D53,E53&gt;2958465,E53&lt;&gt;INT(E53)),"Перевірте строк поставки",IF(OR(NOT(ISNUMBER(F53)),NOT(ISNUMBER(G53))),"Вкажіть кількості",IF(OR(F53&lt;=0,F53&gt;1000000,G53&lt;0,G53&gt;F53,ROUND(F53,3)&lt;&gt;F53,ROUND(G53,3)&lt;&gt;G53),"Перевірте кількості",IF(OR(NOT(ISTEXT(H53)),LEN(TRIM(H53))=0),"Вкажіть одиницю",IF(AND(I53&lt;&gt;"Активне",I53&lt;&gt;"Скасоване"),"Вкажіть стан",IF(AND(G53=0,LEN(J53)&gt;0),"Приберіть дату поставки",IF(AND(G53&gt;0,NOT(ISNUMBER(J53))),"Вкажіть дату останньої поставки",IF(AND(G53&gt;0,OR(J53&lt;D53,J53&gt;$B$4,J53&lt;&gt;INT(J53))),"Перевірте дату поставки","Поля коректні")))))))))))))))))))</x:f>
      </x:c>
      <x:c r="M53" s="17" t="str">
        <x:f>IF(L53="Поля коректні",ROUND(F53-G53,3),"")</x:f>
      </x:c>
      <x:c r="N53" s="14" t="str">
        <x:f>IF(L53="Поля коректні",IF(I53="Скасоване","Скасовано",IF(M53=0,"Отримано повністю",IF(E53&lt;$B$4,"Прострочено",IF(E53=$B$4,"Термін сьогодні","Очікується")))),"")</x:f>
      </x:c>
    </x:row>
    <x:row r="54" ht="40" customHeight="1">
      <x:c r="A54" s="13"/>
      <x:c r="B54" s="13"/>
      <x:c r="C54" s="13"/>
      <x:c r="D54" s="15"/>
      <x:c r="E54" s="15"/>
      <x:c r="F54" s="16"/>
      <x:c r="G54" s="16"/>
      <x:c r="H54" s="13"/>
      <x:c r="I54" s="13"/>
      <x:c r="J54" s="15"/>
      <x:c r="K54" s="13"/>
      <x:c r="L54" s="14" t="str">
        <x:f>IF(COUNTA(A54:K54)=0,"",IF($D$4&lt;&gt;"Готово","Перевірте дату зрізу",IF(OR(NOT(ISTEXT(A54)),LEN(TRIM(A54))=0),"Вкажіть код рядка",IF(A54&lt;&gt;TRIM(A54),"Приберіть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позицію",IF(OR(NOT(ISTEXT(C54)),LEN(TRIM(C54))=0),"Вкажіть постачальника",IF(NOT(ISNUMBER(D54)),"Вкажіть дату замовлення",IF(OR(D54&lt;1,D54&gt;$B$4,D54&lt;&gt;INT(D54)),"Перевірте дату замовлення",IF(NOT(ISNUMBER(E54)),"Вкажіть строк поставки",IF(OR(E54&lt;D54,E54&gt;2958465,E54&lt;&gt;INT(E54)),"Перевірте строк поставки",IF(OR(NOT(ISNUMBER(F54)),NOT(ISNUMBER(G54))),"Вкажіть кількості",IF(OR(F54&lt;=0,F54&gt;1000000,G54&lt;0,G54&gt;F54,ROUND(F54,3)&lt;&gt;F54,ROUND(G54,3)&lt;&gt;G54),"Перевірте кількості",IF(OR(NOT(ISTEXT(H54)),LEN(TRIM(H54))=0),"Вкажіть одиницю",IF(AND(I54&lt;&gt;"Активне",I54&lt;&gt;"Скасоване"),"Вкажіть стан",IF(AND(G54=0,LEN(J54)&gt;0),"Приберіть дату поставки",IF(AND(G54&gt;0,NOT(ISNUMBER(J54))),"Вкажіть дату останньої поставки",IF(AND(G54&gt;0,OR(J54&lt;D54,J54&gt;$B$4,J54&lt;&gt;INT(J54))),"Перевірте дату поставки","Поля коректні")))))))))))))))))))</x:f>
      </x:c>
      <x:c r="M54" s="17" t="str">
        <x:f>IF(L54="Поля коректні",ROUND(F54-G54,3),"")</x:f>
      </x:c>
      <x:c r="N54" s="14" t="str">
        <x:f>IF(L54="Поля коректні",IF(I54="Скасоване","Скасовано",IF(M54=0,"Отримано повністю",IF(E54&lt;$B$4,"Прострочено",IF(E54=$B$4,"Термін сьогодні","Очікується")))),"")</x:f>
      </x:c>
    </x:row>
    <x:row r="55" ht="40" customHeight="1">
      <x:c r="A55" s="13"/>
      <x:c r="B55" s="13"/>
      <x:c r="C55" s="13"/>
      <x:c r="D55" s="15"/>
      <x:c r="E55" s="15"/>
      <x:c r="F55" s="16"/>
      <x:c r="G55" s="16"/>
      <x:c r="H55" s="13"/>
      <x:c r="I55" s="13"/>
      <x:c r="J55" s="15"/>
      <x:c r="K55" s="13"/>
      <x:c r="L55" s="14" t="str">
        <x:f>IF(COUNTA(A55:K55)=0,"",IF($D$4&lt;&gt;"Готово","Перевірте дату зрізу",IF(OR(NOT(ISTEXT(A55)),LEN(TRIM(A55))=0),"Вкажіть код рядка",IF(A55&lt;&gt;TRIM(A55),"Приберіть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позицію",IF(OR(NOT(ISTEXT(C55)),LEN(TRIM(C55))=0),"Вкажіть постачальника",IF(NOT(ISNUMBER(D55)),"Вкажіть дату замовлення",IF(OR(D55&lt;1,D55&gt;$B$4,D55&lt;&gt;INT(D55)),"Перевірте дату замовлення",IF(NOT(ISNUMBER(E55)),"Вкажіть строк поставки",IF(OR(E55&lt;D55,E55&gt;2958465,E55&lt;&gt;INT(E55)),"Перевірте строк поставки",IF(OR(NOT(ISNUMBER(F55)),NOT(ISNUMBER(G55))),"Вкажіть кількості",IF(OR(F55&lt;=0,F55&gt;1000000,G55&lt;0,G55&gt;F55,ROUND(F55,3)&lt;&gt;F55,ROUND(G55,3)&lt;&gt;G55),"Перевірте кількості",IF(OR(NOT(ISTEXT(H55)),LEN(TRIM(H55))=0),"Вкажіть одиницю",IF(AND(I55&lt;&gt;"Активне",I55&lt;&gt;"Скасоване"),"Вкажіть стан",IF(AND(G55=0,LEN(J55)&gt;0),"Приберіть дату поставки",IF(AND(G55&gt;0,NOT(ISNUMBER(J55))),"Вкажіть дату останньої поставки",IF(AND(G55&gt;0,OR(J55&lt;D55,J55&gt;$B$4,J55&lt;&gt;INT(J55))),"Перевірте дату поставки","Поля коректні")))))))))))))))))))</x:f>
      </x:c>
      <x:c r="M55" s="17" t="str">
        <x:f>IF(L55="Поля коректні",ROUND(F55-G55,3),"")</x:f>
      </x:c>
      <x:c r="N55" s="14" t="str">
        <x:f>IF(L55="Поля коректні",IF(I55="Скасоване","Скасовано",IF(M55=0,"Отримано повністю",IF(E55&lt;$B$4,"Прострочено",IF(E55=$B$4,"Термін сьогодні","Очікується")))),"")</x:f>
      </x:c>
    </x:row>
    <x:row r="56" ht="40" customHeight="1">
      <x:c r="A56" s="13"/>
      <x:c r="B56" s="13"/>
      <x:c r="C56" s="13"/>
      <x:c r="D56" s="15"/>
      <x:c r="E56" s="15"/>
      <x:c r="F56" s="16"/>
      <x:c r="G56" s="16"/>
      <x:c r="H56" s="13"/>
      <x:c r="I56" s="13"/>
      <x:c r="J56" s="15"/>
      <x:c r="K56" s="13"/>
      <x:c r="L56" s="14" t="str">
        <x:f>IF(COUNTA(A56:K56)=0,"",IF($D$4&lt;&gt;"Готово","Перевірте дату зрізу",IF(OR(NOT(ISTEXT(A56)),LEN(TRIM(A56))=0),"Вкажіть код рядка",IF(A56&lt;&gt;TRIM(A56),"Приберіть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позицію",IF(OR(NOT(ISTEXT(C56)),LEN(TRIM(C56))=0),"Вкажіть постачальника",IF(NOT(ISNUMBER(D56)),"Вкажіть дату замовлення",IF(OR(D56&lt;1,D56&gt;$B$4,D56&lt;&gt;INT(D56)),"Перевірте дату замовлення",IF(NOT(ISNUMBER(E56)),"Вкажіть строк поставки",IF(OR(E56&lt;D56,E56&gt;2958465,E56&lt;&gt;INT(E56)),"Перевірте строк поставки",IF(OR(NOT(ISNUMBER(F56)),NOT(ISNUMBER(G56))),"Вкажіть кількості",IF(OR(F56&lt;=0,F56&gt;1000000,G56&lt;0,G56&gt;F56,ROUND(F56,3)&lt;&gt;F56,ROUND(G56,3)&lt;&gt;G56),"Перевірте кількості",IF(OR(NOT(ISTEXT(H56)),LEN(TRIM(H56))=0),"Вкажіть одиницю",IF(AND(I56&lt;&gt;"Активне",I56&lt;&gt;"Скасоване"),"Вкажіть стан",IF(AND(G56=0,LEN(J56)&gt;0),"Приберіть дату поставки",IF(AND(G56&gt;0,NOT(ISNUMBER(J56))),"Вкажіть дату останньої поставки",IF(AND(G56&gt;0,OR(J56&lt;D56,J56&gt;$B$4,J56&lt;&gt;INT(J56))),"Перевірте дату поставки","Поля коректні")))))))))))))))))))</x:f>
      </x:c>
      <x:c r="M56" s="17" t="str">
        <x:f>IF(L56="Поля коректні",ROUND(F56-G56,3),"")</x:f>
      </x:c>
      <x:c r="N56" s="14" t="str">
        <x:f>IF(L56="Поля коректні",IF(I56="Скасоване","Скасовано",IF(M56=0,"Отримано повністю",IF(E56&lt;$B$4,"Прострочено",IF(E56=$B$4,"Термін сьогодні","Очікується")))),"")</x:f>
      </x:c>
    </x:row>
    <x:row r="57" ht="40" customHeight="1">
      <x:c r="A57" s="13"/>
      <x:c r="B57" s="13"/>
      <x:c r="C57" s="13"/>
      <x:c r="D57" s="15"/>
      <x:c r="E57" s="15"/>
      <x:c r="F57" s="16"/>
      <x:c r="G57" s="16"/>
      <x:c r="H57" s="13"/>
      <x:c r="I57" s="13"/>
      <x:c r="J57" s="15"/>
      <x:c r="K57" s="13"/>
      <x:c r="L57" s="14" t="str">
        <x:f>IF(COUNTA(A57:K57)=0,"",IF($D$4&lt;&gt;"Готово","Перевірте дату зрізу",IF(OR(NOT(ISTEXT(A57)),LEN(TRIM(A57))=0),"Вкажіть код рядка",IF(A57&lt;&gt;TRIM(A57),"Приберіть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позицію",IF(OR(NOT(ISTEXT(C57)),LEN(TRIM(C57))=0),"Вкажіть постачальника",IF(NOT(ISNUMBER(D57)),"Вкажіть дату замовлення",IF(OR(D57&lt;1,D57&gt;$B$4,D57&lt;&gt;INT(D57)),"Перевірте дату замовлення",IF(NOT(ISNUMBER(E57)),"Вкажіть строк поставки",IF(OR(E57&lt;D57,E57&gt;2958465,E57&lt;&gt;INT(E57)),"Перевірте строк поставки",IF(OR(NOT(ISNUMBER(F57)),NOT(ISNUMBER(G57))),"Вкажіть кількості",IF(OR(F57&lt;=0,F57&gt;1000000,G57&lt;0,G57&gt;F57,ROUND(F57,3)&lt;&gt;F57,ROUND(G57,3)&lt;&gt;G57),"Перевірте кількості",IF(OR(NOT(ISTEXT(H57)),LEN(TRIM(H57))=0),"Вкажіть одиницю",IF(AND(I57&lt;&gt;"Активне",I57&lt;&gt;"Скасоване"),"Вкажіть стан",IF(AND(G57=0,LEN(J57)&gt;0),"Приберіть дату поставки",IF(AND(G57&gt;0,NOT(ISNUMBER(J57))),"Вкажіть дату останньої поставки",IF(AND(G57&gt;0,OR(J57&lt;D57,J57&gt;$B$4,J57&lt;&gt;INT(J57))),"Перевірте дату поставки","Поля коректні")))))))))))))))))))</x:f>
      </x:c>
      <x:c r="M57" s="17" t="str">
        <x:f>IF(L57="Поля коректні",ROUND(F57-G57,3),"")</x:f>
      </x:c>
      <x:c r="N57" s="14" t="str">
        <x:f>IF(L57="Поля коректні",IF(I57="Скасоване","Скасовано",IF(M57=0,"Отримано повністю",IF(E57&lt;$B$4,"Прострочено",IF(E57=$B$4,"Термін сьогодні","Очікується")))),"")</x:f>
      </x:c>
    </x:row>
    <x:row r="58" ht="40" customHeight="1">
      <x:c r="A58" s="13"/>
      <x:c r="B58" s="13"/>
      <x:c r="C58" s="13"/>
      <x:c r="D58" s="15"/>
      <x:c r="E58" s="15"/>
      <x:c r="F58" s="16"/>
      <x:c r="G58" s="16"/>
      <x:c r="H58" s="13"/>
      <x:c r="I58" s="13"/>
      <x:c r="J58" s="15"/>
      <x:c r="K58" s="13"/>
      <x:c r="L58" s="14" t="str">
        <x:f>IF(COUNTA(A58:K58)=0,"",IF($D$4&lt;&gt;"Готово","Перевірте дату зрізу",IF(OR(NOT(ISTEXT(A58)),LEN(TRIM(A58))=0),"Вкажіть код рядка",IF(A58&lt;&gt;TRIM(A58),"Приберіть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позицію",IF(OR(NOT(ISTEXT(C58)),LEN(TRIM(C58))=0),"Вкажіть постачальника",IF(NOT(ISNUMBER(D58)),"Вкажіть дату замовлення",IF(OR(D58&lt;1,D58&gt;$B$4,D58&lt;&gt;INT(D58)),"Перевірте дату замовлення",IF(NOT(ISNUMBER(E58)),"Вкажіть строк поставки",IF(OR(E58&lt;D58,E58&gt;2958465,E58&lt;&gt;INT(E58)),"Перевірте строк поставки",IF(OR(NOT(ISNUMBER(F58)),NOT(ISNUMBER(G58))),"Вкажіть кількості",IF(OR(F58&lt;=0,F58&gt;1000000,G58&lt;0,G58&gt;F58,ROUND(F58,3)&lt;&gt;F58,ROUND(G58,3)&lt;&gt;G58),"Перевірте кількості",IF(OR(NOT(ISTEXT(H58)),LEN(TRIM(H58))=0),"Вкажіть одиницю",IF(AND(I58&lt;&gt;"Активне",I58&lt;&gt;"Скасоване"),"Вкажіть стан",IF(AND(G58=0,LEN(J58)&gt;0),"Приберіть дату поставки",IF(AND(G58&gt;0,NOT(ISNUMBER(J58))),"Вкажіть дату останньої поставки",IF(AND(G58&gt;0,OR(J58&lt;D58,J58&gt;$B$4,J58&lt;&gt;INT(J58))),"Перевірте дату поставки","Поля коректні")))))))))))))))))))</x:f>
      </x:c>
      <x:c r="M58" s="17" t="str">
        <x:f>IF(L58="Поля коректні",ROUND(F58-G58,3),"")</x:f>
      </x:c>
      <x:c r="N58" s="14" t="str">
        <x:f>IF(L58="Поля коректні",IF(I58="Скасоване","Скасовано",IF(M58=0,"Отримано повністю",IF(E58&lt;$B$4,"Прострочено",IF(E58=$B$4,"Термін сьогодні","Очікується")))),"")</x:f>
      </x:c>
    </x:row>
    <x:row r="59" ht="40" customHeight="1">
      <x:c r="A59" s="13"/>
      <x:c r="B59" s="13"/>
      <x:c r="C59" s="13"/>
      <x:c r="D59" s="15"/>
      <x:c r="E59" s="15"/>
      <x:c r="F59" s="16"/>
      <x:c r="G59" s="16"/>
      <x:c r="H59" s="13"/>
      <x:c r="I59" s="13"/>
      <x:c r="J59" s="15"/>
      <x:c r="K59" s="13"/>
      <x:c r="L59" s="14" t="str">
        <x:f>IF(COUNTA(A59:K59)=0,"",IF($D$4&lt;&gt;"Готово","Перевірте дату зрізу",IF(OR(NOT(ISTEXT(A59)),LEN(TRIM(A59))=0),"Вкажіть код рядка",IF(A59&lt;&gt;TRIM(A59),"Приберіть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позицію",IF(OR(NOT(ISTEXT(C59)),LEN(TRIM(C59))=0),"Вкажіть постачальника",IF(NOT(ISNUMBER(D59)),"Вкажіть дату замовлення",IF(OR(D59&lt;1,D59&gt;$B$4,D59&lt;&gt;INT(D59)),"Перевірте дату замовлення",IF(NOT(ISNUMBER(E59)),"Вкажіть строк поставки",IF(OR(E59&lt;D59,E59&gt;2958465,E59&lt;&gt;INT(E59)),"Перевірте строк поставки",IF(OR(NOT(ISNUMBER(F59)),NOT(ISNUMBER(G59))),"Вкажіть кількості",IF(OR(F59&lt;=0,F59&gt;1000000,G59&lt;0,G59&gt;F59,ROUND(F59,3)&lt;&gt;F59,ROUND(G59,3)&lt;&gt;G59),"Перевірте кількості",IF(OR(NOT(ISTEXT(H59)),LEN(TRIM(H59))=0),"Вкажіть одиницю",IF(AND(I59&lt;&gt;"Активне",I59&lt;&gt;"Скасоване"),"Вкажіть стан",IF(AND(G59=0,LEN(J59)&gt;0),"Приберіть дату поставки",IF(AND(G59&gt;0,NOT(ISNUMBER(J59))),"Вкажіть дату останньої поставки",IF(AND(G59&gt;0,OR(J59&lt;D59,J59&gt;$B$4,J59&lt;&gt;INT(J59))),"Перевірте дату поставки","Поля коректні")))))))))))))))))))</x:f>
      </x:c>
      <x:c r="M59" s="17" t="str">
        <x:f>IF(L59="Поля коректні",ROUND(F59-G59,3),"")</x:f>
      </x:c>
      <x:c r="N59" s="14" t="str">
        <x:f>IF(L59="Поля коректні",IF(I59="Скасоване","Скасовано",IF(M59=0,"Отримано повністю",IF(E59&lt;$B$4,"Прострочено",IF(E59=$B$4,"Термін сьогодні","Очікується")))),"")</x:f>
      </x:c>
    </x:row>
    <x:row r="60" ht="40" customHeight="1">
      <x:c r="A60" s="13"/>
      <x:c r="B60" s="13"/>
      <x:c r="C60" s="13"/>
      <x:c r="D60" s="15"/>
      <x:c r="E60" s="15"/>
      <x:c r="F60" s="16"/>
      <x:c r="G60" s="16"/>
      <x:c r="H60" s="13"/>
      <x:c r="I60" s="13"/>
      <x:c r="J60" s="15"/>
      <x:c r="K60" s="13"/>
      <x:c r="L60" s="14" t="str">
        <x:f>IF(COUNTA(A60:K60)=0,"",IF($D$4&lt;&gt;"Готово","Перевірте дату зрізу",IF(OR(NOT(ISTEXT(A60)),LEN(TRIM(A60))=0),"Вкажіть код рядка",IF(A60&lt;&gt;TRIM(A60),"Приберіть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позицію",IF(OR(NOT(ISTEXT(C60)),LEN(TRIM(C60))=0),"Вкажіть постачальника",IF(NOT(ISNUMBER(D60)),"Вкажіть дату замовлення",IF(OR(D60&lt;1,D60&gt;$B$4,D60&lt;&gt;INT(D60)),"Перевірте дату замовлення",IF(NOT(ISNUMBER(E60)),"Вкажіть строк поставки",IF(OR(E60&lt;D60,E60&gt;2958465,E60&lt;&gt;INT(E60)),"Перевірте строк поставки",IF(OR(NOT(ISNUMBER(F60)),NOT(ISNUMBER(G60))),"Вкажіть кількості",IF(OR(F60&lt;=0,F60&gt;1000000,G60&lt;0,G60&gt;F60,ROUND(F60,3)&lt;&gt;F60,ROUND(G60,3)&lt;&gt;G60),"Перевірте кількості",IF(OR(NOT(ISTEXT(H60)),LEN(TRIM(H60))=0),"Вкажіть одиницю",IF(AND(I60&lt;&gt;"Активне",I60&lt;&gt;"Скасоване"),"Вкажіть стан",IF(AND(G60=0,LEN(J60)&gt;0),"Приберіть дату поставки",IF(AND(G60&gt;0,NOT(ISNUMBER(J60))),"Вкажіть дату останньої поставки",IF(AND(G60&gt;0,OR(J60&lt;D60,J60&gt;$B$4,J60&lt;&gt;INT(J60))),"Перевірте дату поставки","Поля коректні")))))))))))))))))))</x:f>
      </x:c>
      <x:c r="M60" s="17" t="str">
        <x:f>IF(L60="Поля коректні",ROUND(F60-G60,3),"")</x:f>
      </x:c>
      <x:c r="N60" s="14" t="str">
        <x:f>IF(L60="Поля коректні",IF(I60="Скасоване","Скасовано",IF(M60=0,"Отримано повністю",IF(E60&lt;$B$4,"Прострочено",IF(E60=$B$4,"Термін сьогодні","Очікується")))),"")</x:f>
      </x:c>
    </x:row>
    <x:row r="61" ht="40" customHeight="1">
      <x:c r="A61" s="13"/>
      <x:c r="B61" s="13"/>
      <x:c r="C61" s="13"/>
      <x:c r="D61" s="15"/>
      <x:c r="E61" s="15"/>
      <x:c r="F61" s="16"/>
      <x:c r="G61" s="16"/>
      <x:c r="H61" s="13"/>
      <x:c r="I61" s="13"/>
      <x:c r="J61" s="15"/>
      <x:c r="K61" s="13"/>
      <x:c r="L61" s="14" t="str">
        <x:f>IF(COUNTA(A61:K61)=0,"",IF($D$4&lt;&gt;"Готово","Перевірте дату зрізу",IF(OR(NOT(ISTEXT(A61)),LEN(TRIM(A61))=0),"Вкажіть код рядка",IF(A61&lt;&gt;TRIM(A61),"Приберіть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позицію",IF(OR(NOT(ISTEXT(C61)),LEN(TRIM(C61))=0),"Вкажіть постачальника",IF(NOT(ISNUMBER(D61)),"Вкажіть дату замовлення",IF(OR(D61&lt;1,D61&gt;$B$4,D61&lt;&gt;INT(D61)),"Перевірте дату замовлення",IF(NOT(ISNUMBER(E61)),"Вкажіть строк поставки",IF(OR(E61&lt;D61,E61&gt;2958465,E61&lt;&gt;INT(E61)),"Перевірте строк поставки",IF(OR(NOT(ISNUMBER(F61)),NOT(ISNUMBER(G61))),"Вкажіть кількості",IF(OR(F61&lt;=0,F61&gt;1000000,G61&lt;0,G61&gt;F61,ROUND(F61,3)&lt;&gt;F61,ROUND(G61,3)&lt;&gt;G61),"Перевірте кількості",IF(OR(NOT(ISTEXT(H61)),LEN(TRIM(H61))=0),"Вкажіть одиницю",IF(AND(I61&lt;&gt;"Активне",I61&lt;&gt;"Скасоване"),"Вкажіть стан",IF(AND(G61=0,LEN(J61)&gt;0),"Приберіть дату поставки",IF(AND(G61&gt;0,NOT(ISNUMBER(J61))),"Вкажіть дату останньої поставки",IF(AND(G61&gt;0,OR(J61&lt;D61,J61&gt;$B$4,J61&lt;&gt;INT(J61))),"Перевірте дату поставки","Поля коректні")))))))))))))))))))</x:f>
      </x:c>
      <x:c r="M61" s="17" t="str">
        <x:f>IF(L61="Поля коректні",ROUND(F61-G61,3),"")</x:f>
      </x:c>
      <x:c r="N61" s="14" t="str">
        <x:f>IF(L61="Поля коректні",IF(I61="Скасоване","Скасовано",IF(M61=0,"Отримано повністю",IF(E61&lt;$B$4,"Прострочено",IF(E61=$B$4,"Термін сьогодні","Очікується")))),"")</x:f>
      </x:c>
    </x:row>
    <x:row r="62" ht="40" customHeight="1">
      <x:c r="A62" s="13"/>
      <x:c r="B62" s="13"/>
      <x:c r="C62" s="13"/>
      <x:c r="D62" s="15"/>
      <x:c r="E62" s="15"/>
      <x:c r="F62" s="16"/>
      <x:c r="G62" s="16"/>
      <x:c r="H62" s="13"/>
      <x:c r="I62" s="13"/>
      <x:c r="J62" s="15"/>
      <x:c r="K62" s="13"/>
      <x:c r="L62" s="14" t="str">
        <x:f>IF(COUNTA(A62:K62)=0,"",IF($D$4&lt;&gt;"Готово","Перевірте дату зрізу",IF(OR(NOT(ISTEXT(A62)),LEN(TRIM(A62))=0),"Вкажіть код рядка",IF(A62&lt;&gt;TRIM(A62),"Приберіть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позицію",IF(OR(NOT(ISTEXT(C62)),LEN(TRIM(C62))=0),"Вкажіть постачальника",IF(NOT(ISNUMBER(D62)),"Вкажіть дату замовлення",IF(OR(D62&lt;1,D62&gt;$B$4,D62&lt;&gt;INT(D62)),"Перевірте дату замовлення",IF(NOT(ISNUMBER(E62)),"Вкажіть строк поставки",IF(OR(E62&lt;D62,E62&gt;2958465,E62&lt;&gt;INT(E62)),"Перевірте строк поставки",IF(OR(NOT(ISNUMBER(F62)),NOT(ISNUMBER(G62))),"Вкажіть кількості",IF(OR(F62&lt;=0,F62&gt;1000000,G62&lt;0,G62&gt;F62,ROUND(F62,3)&lt;&gt;F62,ROUND(G62,3)&lt;&gt;G62),"Перевірте кількості",IF(OR(NOT(ISTEXT(H62)),LEN(TRIM(H62))=0),"Вкажіть одиницю",IF(AND(I62&lt;&gt;"Активне",I62&lt;&gt;"Скасоване"),"Вкажіть стан",IF(AND(G62=0,LEN(J62)&gt;0),"Приберіть дату поставки",IF(AND(G62&gt;0,NOT(ISNUMBER(J62))),"Вкажіть дату останньої поставки",IF(AND(G62&gt;0,OR(J62&lt;D62,J62&gt;$B$4,J62&lt;&gt;INT(J62))),"Перевірте дату поставки","Поля коректні")))))))))))))))))))</x:f>
      </x:c>
      <x:c r="M62" s="17" t="str">
        <x:f>IF(L62="Поля коректні",ROUND(F62-G62,3),"")</x:f>
      </x:c>
      <x:c r="N62" s="14" t="str">
        <x:f>IF(L62="Поля коректні",IF(I62="Скасоване","Скасовано",IF(M62=0,"Отримано повністю",IF(E62&lt;$B$4,"Прострочено",IF(E62=$B$4,"Термін сьогодні","Очікується")))),"")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</x:sheetData>
  <x:mergeCells>
    <x:mergeCell ref="A1:J1"/>
    <x:mergeCell ref="A2:J2"/>
    <x:mergeCell ref="D4:F4"/>
    <x:mergeCell ref="A6:N6"/>
    <x:mergeCell ref="A7:C7"/>
    <x:mergeCell ref="D7:F7"/>
    <x:mergeCell ref="G7:I7"/>
    <x:mergeCell ref="A8:C8"/>
    <x:mergeCell ref="D8:F8"/>
    <x:mergeCell ref="G8:I8"/>
    <x:mergeCell ref="A9:I9"/>
    <x:mergeCell ref="A10:N10"/>
  </x:mergeCells>
  <x:dataValidations count="1">
    <x:dataValidation type="list" sqref="I13:I62">
      <x:formula1>"Активне,Скасоване"</x:formula1>
    </x:dataValidation>
  </x:dataValidations>
  <x:pageMargins left="0.7" right="0.7" top="0.75" bottom="0.75" header="0.3" footer="0.3"/>
  <x:drawing xmlns:r="http://schemas.openxmlformats.org/officeDocument/2006/relationships" r:id="R12a7c9c8dabf4512"/>
  <x:tableParts count="1">
    <x:tablePart xmlns:r="http://schemas.openxmlformats.org/officeDocument/2006/relationships" r:id="R2824943ef5794107"/>
  </x:tableParts>
</x:worksheet>
</file>